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2" activeTab="0"/>
  </bookViews>
  <sheets>
    <sheet name="Bon de commande" sheetId="1" r:id="rId1"/>
  </sheets>
  <definedNames/>
  <calcPr fullCalcOnLoad="1"/>
</workbook>
</file>

<file path=xl/sharedStrings.xml><?xml version="1.0" encoding="utf-8"?>
<sst xmlns="http://schemas.openxmlformats.org/spreadsheetml/2006/main" count="62" uniqueCount="47">
  <si>
    <t>ADRESSE DE FACTURATION</t>
  </si>
  <si>
    <t>NOM, Prénom</t>
  </si>
  <si>
    <t>Adresse</t>
  </si>
  <si>
    <t>Code postal / Ville</t>
  </si>
  <si>
    <t>Téléphone :</t>
  </si>
  <si>
    <t>E-mail :</t>
  </si>
  <si>
    <t>ADRESSE DE LIVRAISON (SI DIFFÉRENTE)</t>
  </si>
  <si>
    <t>LES SIROPS DU BARBU - PATRICE GESBERT</t>
  </si>
  <si>
    <t>ZONE ARTISANALE DES LANDES - 22490 PLOUËR-SUR-RANCE</t>
  </si>
  <si>
    <t>+33 (0)6 79 83 02 94 / commandes@sirops-du-barbu.com</t>
  </si>
  <si>
    <r>
      <t xml:space="preserve">Siret : </t>
    </r>
    <r>
      <rPr>
        <sz val="9"/>
        <rFont val="Arial"/>
        <family val="2"/>
      </rPr>
      <t>0801 500 323 00028</t>
    </r>
  </si>
  <si>
    <t>Date :</t>
  </si>
  <si>
    <t>BON DE COMMANDE - PARTICULIERS</t>
  </si>
  <si>
    <t>OBJET</t>
  </si>
  <si>
    <t>VOLUME</t>
  </si>
  <si>
    <t>PRIX UNITAIRE</t>
  </si>
  <si>
    <t>QUANTITÉ</t>
  </si>
  <si>
    <t>MONTANT</t>
  </si>
  <si>
    <t>SIROP DE ROMARIN</t>
  </si>
  <si>
    <t>25 CL</t>
  </si>
  <si>
    <t>50 CL</t>
  </si>
  <si>
    <t>SIROP DE THYM</t>
  </si>
  <si>
    <t>SIROP AUX ÉPICES</t>
  </si>
  <si>
    <t>SIROP DE GINGEMBRE</t>
  </si>
  <si>
    <t>BOISSON DES DRAGONS</t>
  </si>
  <si>
    <t>1 LITRE</t>
  </si>
  <si>
    <t>NOMBRE DE BOUTEILLES 25CL</t>
  </si>
  <si>
    <t>NOMBRE DE BOUTEILLES 50 CL</t>
  </si>
  <si>
    <t>NOMBRE DE BOUTEILLES 1 LITRE</t>
  </si>
  <si>
    <t>TOTAL (A)</t>
  </si>
  <si>
    <r>
      <t>FRAIS DE PORT</t>
    </r>
    <r>
      <rPr>
        <i/>
        <sz val="10"/>
        <rFont val="Calibri"/>
        <family val="2"/>
      </rPr>
      <t>*
(*Tarifs pour expéditions en France Métropolitaine - Délais : de 5 jours à 3 semaines. Devis pour DOM-TOM et autres pays sur demande)  Commande minimale : 3 bouteilles - Tarifs sur demande pour toute commande au delà de 12 bouteilles.</t>
    </r>
  </si>
  <si>
    <t>TYPE DE CARTON</t>
  </si>
  <si>
    <t>1 BOUTEILLE</t>
  </si>
  <si>
    <t>2 BOUTEILLES</t>
  </si>
  <si>
    <t>3 BOUTEILLES</t>
  </si>
  <si>
    <t>6 BOUTEILLES</t>
  </si>
  <si>
    <t>12 BOUTEILLES</t>
  </si>
  <si>
    <t>12 x 50 CL</t>
  </si>
  <si>
    <t>3 x 1 LITRE</t>
  </si>
  <si>
    <t>6 x 1 LITRE</t>
  </si>
  <si>
    <t>12 x 1 LITRE</t>
  </si>
  <si>
    <t>TOTAL (B)</t>
  </si>
  <si>
    <t>NET À PAYER (A+B)</t>
  </si>
  <si>
    <t>TVA non applicable - Art. 293 B CGI</t>
  </si>
  <si>
    <t>Toute expédition sera effectuée après réception du paiement de votre commande. Possibilité de payer par virement bancaire sur simple demande.
Une facture vous sera envoyée afin de valider votre commande. Celle-ci contient les coordonnées bancaires nécessaires au règlement par virement.</t>
  </si>
  <si>
    <t>Merci de transmettre votre bon de commande au format .xls ou .pdf, à l'adresse suivante : commandes@sirops-du-barbu.com</t>
  </si>
  <si>
    <t>www.sirops-du-barbu.com</t>
  </si>
</sst>
</file>

<file path=xl/styles.xml><?xml version="1.0" encoding="utf-8"?>
<styleSheet xmlns="http://schemas.openxmlformats.org/spreadsheetml/2006/main">
  <numFmts count="4">
    <numFmt numFmtId="164" formatCode="GENERAL"/>
    <numFmt numFmtId="165" formatCode="DD/MM/YY"/>
    <numFmt numFmtId="166" formatCode="#,###.00\ [$€-40C];[RED]\-#,###.00\ [$€-40C]"/>
    <numFmt numFmtId="167" formatCode="#,##0\ [$€-40C];[RED]\-#,##0\ [$€-40C]"/>
  </numFmts>
  <fonts count="15">
    <font>
      <sz val="10"/>
      <name val="Arial"/>
      <family val="2"/>
    </font>
    <font>
      <u val="single"/>
      <sz val="10"/>
      <name val="Lucida Sans"/>
      <family val="2"/>
    </font>
    <font>
      <sz val="10"/>
      <color indexed="9"/>
      <name val="Arial"/>
      <family val="2"/>
    </font>
    <font>
      <sz val="10"/>
      <color indexed="9"/>
      <name val="Lucida Sans"/>
      <family val="2"/>
    </font>
    <font>
      <sz val="10"/>
      <name val="Lucida Sans"/>
      <family val="2"/>
    </font>
    <font>
      <sz val="10"/>
      <name val="Calibri"/>
      <family val="2"/>
    </font>
    <font>
      <b/>
      <sz val="10"/>
      <name val="Calibri"/>
      <family val="2"/>
    </font>
    <font>
      <i/>
      <sz val="10"/>
      <name val="Calibri"/>
      <family val="2"/>
    </font>
    <font>
      <sz val="9"/>
      <name val="Calibri"/>
      <family val="2"/>
    </font>
    <font>
      <sz val="10"/>
      <color indexed="8"/>
      <name val="Calibri"/>
      <family val="2"/>
    </font>
    <font>
      <sz val="9"/>
      <name val="Arial"/>
      <family val="2"/>
    </font>
    <font>
      <b/>
      <sz val="14"/>
      <name val="Calibri"/>
      <family val="2"/>
    </font>
    <font>
      <b/>
      <i/>
      <sz val="10"/>
      <name val="Calibri"/>
      <family val="2"/>
    </font>
    <font>
      <sz val="12"/>
      <name val="Calibri"/>
      <family val="2"/>
    </font>
    <font>
      <sz val="10"/>
      <color indexed="12"/>
      <name val="Calibri"/>
      <family val="2"/>
    </font>
  </fonts>
  <fills count="4">
    <fill>
      <patternFill/>
    </fill>
    <fill>
      <patternFill patternType="gray125"/>
    </fill>
    <fill>
      <patternFill patternType="solid">
        <fgColor indexed="22"/>
        <bgColor indexed="64"/>
      </patternFill>
    </fill>
    <fill>
      <patternFill patternType="solid">
        <fgColor indexed="50"/>
        <bgColor indexed="64"/>
      </patternFill>
    </fill>
  </fills>
  <borders count="7">
    <border>
      <left/>
      <right/>
      <top/>
      <bottom/>
      <diagonal/>
    </border>
    <border>
      <left style="thin">
        <color indexed="54"/>
      </left>
      <right style="thin">
        <color indexed="54"/>
      </right>
      <top style="thin">
        <color indexed="54"/>
      </top>
      <bottom style="thin">
        <color indexed="54"/>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style="hair">
        <color indexed="8"/>
      </top>
      <bottom>
        <color indexed="63"/>
      </bottom>
    </border>
    <border>
      <left style="thin">
        <color indexed="8"/>
      </left>
      <right style="thin">
        <color indexed="8"/>
      </right>
      <top style="thin">
        <color indexed="8"/>
      </top>
      <bottom style="thin">
        <color indexed="8"/>
      </bottom>
    </border>
  </borders>
  <cellStyleXfs count="26">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1" applyNumberFormat="0" applyProtection="0">
      <alignment horizontal="left" vertical="center"/>
    </xf>
    <xf numFmtId="164" fontId="2" fillId="0" borderId="0" applyNumberFormat="0" applyFill="0" applyBorder="0" applyAlignment="0" applyProtection="0"/>
    <xf numFmtId="164" fontId="1" fillId="0" borderId="0" applyNumberFormat="0" applyFill="0" applyBorder="0" applyAlignment="0" applyProtection="0"/>
    <xf numFmtId="164" fontId="3" fillId="0" borderId="0" applyNumberFormat="0" applyFill="0" applyBorder="0" applyAlignment="0" applyProtection="0"/>
    <xf numFmtId="164" fontId="3" fillId="0" borderId="0" applyNumberFormat="0" applyFill="0" applyBorder="0" applyAlignment="0" applyProtection="0"/>
    <xf numFmtId="164" fontId="4" fillId="2" borderId="2" applyNumberFormat="0" applyProtection="0">
      <alignment horizontal="center" vertical="center"/>
    </xf>
  </cellStyleXfs>
  <cellXfs count="50">
    <xf numFmtId="164" fontId="0" fillId="0" borderId="0" xfId="0" applyAlignment="1">
      <alignment/>
    </xf>
    <xf numFmtId="164" fontId="5" fillId="0" borderId="0" xfId="0" applyFont="1" applyAlignment="1">
      <alignment vertical="center"/>
    </xf>
    <xf numFmtId="164" fontId="6" fillId="3" borderId="3" xfId="0" applyFont="1" applyFill="1" applyBorder="1" applyAlignment="1">
      <alignment horizontal="center" vertical="center" wrapText="1"/>
    </xf>
    <xf numFmtId="164" fontId="5" fillId="0" borderId="0" xfId="0" applyFont="1" applyBorder="1" applyAlignment="1">
      <alignment horizontal="center" vertical="center" wrapText="1"/>
    </xf>
    <xf numFmtId="164" fontId="5" fillId="0" borderId="0" xfId="0" applyFont="1" applyBorder="1" applyAlignment="1">
      <alignment vertical="center"/>
    </xf>
    <xf numFmtId="164" fontId="7" fillId="0" borderId="4" xfId="0" applyFont="1" applyBorder="1" applyAlignment="1">
      <alignment horizontal="center" vertical="center"/>
    </xf>
    <xf numFmtId="164" fontId="5" fillId="0" borderId="0" xfId="0" applyFont="1" applyBorder="1" applyAlignment="1">
      <alignment horizontal="center" vertical="center"/>
    </xf>
    <xf numFmtId="164" fontId="8" fillId="0" borderId="0" xfId="0" applyFont="1" applyBorder="1" applyAlignment="1">
      <alignment horizontal="left" vertical="center"/>
    </xf>
    <xf numFmtId="164" fontId="5" fillId="0" borderId="0" xfId="0" applyFont="1" applyBorder="1" applyAlignment="1">
      <alignment horizontal="left" vertical="center"/>
    </xf>
    <xf numFmtId="164" fontId="7" fillId="0" borderId="3" xfId="0" applyFont="1" applyBorder="1" applyAlignment="1">
      <alignment horizontal="center" vertical="center"/>
    </xf>
    <xf numFmtId="164" fontId="6" fillId="3" borderId="3" xfId="0" applyFont="1" applyFill="1" applyBorder="1" applyAlignment="1">
      <alignment horizontal="center" vertical="center"/>
    </xf>
    <xf numFmtId="164" fontId="9" fillId="0" borderId="0" xfId="0" applyFont="1" applyAlignment="1">
      <alignment horizontal="left" vertical="center"/>
    </xf>
    <xf numFmtId="164" fontId="6" fillId="0" borderId="3" xfId="0" applyFont="1" applyBorder="1" applyAlignment="1">
      <alignment horizontal="center" vertical="center"/>
    </xf>
    <xf numFmtId="165" fontId="5" fillId="0" borderId="3" xfId="0" applyNumberFormat="1" applyFont="1" applyBorder="1" applyAlignment="1">
      <alignment horizontal="center" vertical="center"/>
    </xf>
    <xf numFmtId="164" fontId="11" fillId="3" borderId="5" xfId="0" applyFont="1" applyFill="1" applyBorder="1" applyAlignment="1">
      <alignment horizontal="center" vertical="center"/>
    </xf>
    <xf numFmtId="164" fontId="6" fillId="3" borderId="3" xfId="25" applyNumberFormat="1" applyFont="1" applyFill="1" applyBorder="1" applyAlignment="1" applyProtection="1">
      <alignment horizontal="center" vertical="center"/>
      <protection/>
    </xf>
    <xf numFmtId="164" fontId="6" fillId="3" borderId="2" xfId="25" applyNumberFormat="1" applyFont="1" applyFill="1" applyAlignment="1" applyProtection="1">
      <alignment horizontal="center" vertical="center"/>
      <protection/>
    </xf>
    <xf numFmtId="164" fontId="6" fillId="0" borderId="0" xfId="0" applyFont="1" applyFill="1" applyBorder="1" applyAlignment="1">
      <alignment horizontal="center" vertical="center"/>
    </xf>
    <xf numFmtId="164" fontId="5" fillId="0" borderId="3" xfId="20" applyNumberFormat="1" applyFont="1" applyBorder="1" applyAlignment="1" applyProtection="1">
      <alignment horizontal="center" vertical="center" wrapText="1"/>
      <protection/>
    </xf>
    <xf numFmtId="164" fontId="5" fillId="0" borderId="3" xfId="0" applyNumberFormat="1" applyFont="1" applyBorder="1" applyAlignment="1" applyProtection="1">
      <alignment horizontal="center" vertical="center" wrapText="1"/>
      <protection/>
    </xf>
    <xf numFmtId="166" fontId="5" fillId="0" borderId="3" xfId="0" applyNumberFormat="1" applyFont="1" applyBorder="1" applyAlignment="1">
      <alignment horizontal="center" vertical="center"/>
    </xf>
    <xf numFmtId="167" fontId="5" fillId="0" borderId="3" xfId="20" applyNumberFormat="1" applyFont="1" applyBorder="1" applyAlignment="1" applyProtection="1">
      <alignment horizontal="right" vertical="center" wrapText="1"/>
      <protection/>
    </xf>
    <xf numFmtId="167" fontId="5" fillId="0" borderId="0" xfId="0" applyNumberFormat="1" applyFont="1" applyBorder="1" applyAlignment="1">
      <alignment horizontal="center" vertical="center"/>
    </xf>
    <xf numFmtId="167" fontId="5" fillId="0" borderId="0" xfId="0" applyNumberFormat="1" applyFont="1" applyBorder="1" applyAlignment="1" applyProtection="1">
      <alignment horizontal="center" vertical="center" wrapText="1"/>
      <protection/>
    </xf>
    <xf numFmtId="166" fontId="5" fillId="0" borderId="3" xfId="0" applyNumberFormat="1" applyFont="1" applyBorder="1" applyAlignment="1" applyProtection="1">
      <alignment horizontal="center" vertical="center" wrapText="1"/>
      <protection/>
    </xf>
    <xf numFmtId="164" fontId="0" fillId="0" borderId="0" xfId="0" applyBorder="1" applyAlignment="1">
      <alignment/>
    </xf>
    <xf numFmtId="164" fontId="6" fillId="3" borderId="3" xfId="0" applyNumberFormat="1" applyFont="1" applyFill="1" applyBorder="1" applyAlignment="1" applyProtection="1">
      <alignment horizontal="center" vertical="center" wrapText="1"/>
      <protection/>
    </xf>
    <xf numFmtId="167" fontId="6" fillId="3" borderId="3" xfId="20" applyNumberFormat="1" applyFont="1" applyFill="1" applyBorder="1" applyAlignment="1" applyProtection="1">
      <alignment horizontal="right" vertical="center" wrapText="1"/>
      <protection/>
    </xf>
    <xf numFmtId="164" fontId="12" fillId="0" borderId="3" xfId="0" applyNumberFormat="1" applyFont="1" applyFill="1" applyBorder="1" applyAlignment="1" applyProtection="1">
      <alignment horizontal="center" vertical="center" wrapText="1"/>
      <protection/>
    </xf>
    <xf numFmtId="164" fontId="6" fillId="3" borderId="1" xfId="0" applyNumberFormat="1" applyFont="1" applyFill="1" applyBorder="1" applyAlignment="1" applyProtection="1">
      <alignment horizontal="center" vertical="center" wrapText="1"/>
      <protection/>
    </xf>
    <xf numFmtId="164" fontId="5" fillId="0" borderId="3" xfId="0" applyFont="1" applyBorder="1" applyAlignment="1">
      <alignment horizontal="center" vertical="center"/>
    </xf>
    <xf numFmtId="167" fontId="5" fillId="0" borderId="3" xfId="0" applyNumberFormat="1" applyFont="1" applyBorder="1" applyAlignment="1" applyProtection="1">
      <alignment horizontal="center" vertical="center" wrapText="1"/>
      <protection/>
    </xf>
    <xf numFmtId="164" fontId="9" fillId="0" borderId="3" xfId="0" applyNumberFormat="1" applyFont="1" applyBorder="1" applyAlignment="1" applyProtection="1">
      <alignment horizontal="center" vertical="center" wrapText="1"/>
      <protection/>
    </xf>
    <xf numFmtId="167" fontId="5" fillId="0" borderId="3" xfId="0" applyNumberFormat="1" applyFont="1" applyBorder="1" applyAlignment="1" applyProtection="1">
      <alignment horizontal="right" vertical="center" wrapText="1"/>
      <protection/>
    </xf>
    <xf numFmtId="164" fontId="0" fillId="0" borderId="0" xfId="0" applyFill="1" applyAlignment="1">
      <alignment/>
    </xf>
    <xf numFmtId="167" fontId="6" fillId="3" borderId="3" xfId="0" applyNumberFormat="1" applyFont="1" applyFill="1" applyBorder="1" applyAlignment="1" applyProtection="1">
      <alignment horizontal="right" vertical="center" wrapText="1"/>
      <protection/>
    </xf>
    <xf numFmtId="164" fontId="6" fillId="3" borderId="6" xfId="25" applyNumberFormat="1" applyFont="1" applyFill="1" applyBorder="1" applyAlignment="1" applyProtection="1">
      <alignment horizontal="center" vertical="center"/>
      <protection/>
    </xf>
    <xf numFmtId="167" fontId="6" fillId="3" borderId="6" xfId="0" applyNumberFormat="1" applyFont="1" applyFill="1" applyBorder="1" applyAlignment="1">
      <alignment horizontal="right" vertical="center"/>
    </xf>
    <xf numFmtId="164" fontId="7" fillId="0" borderId="0" xfId="0" applyFont="1" applyBorder="1" applyAlignment="1">
      <alignment horizontal="center" vertical="center"/>
    </xf>
    <xf numFmtId="164" fontId="7" fillId="0" borderId="3" xfId="0" applyNumberFormat="1" applyFont="1" applyBorder="1" applyAlignment="1" applyProtection="1">
      <alignment horizontal="center" vertical="center" wrapText="1"/>
      <protection/>
    </xf>
    <xf numFmtId="167" fontId="5" fillId="0" borderId="0" xfId="0" applyNumberFormat="1" applyFont="1" applyFill="1" applyBorder="1" applyAlignment="1" applyProtection="1">
      <alignment horizontal="center" vertical="center" wrapText="1"/>
      <protection/>
    </xf>
    <xf numFmtId="164" fontId="9" fillId="0" borderId="0" xfId="0" applyFont="1" applyBorder="1" applyAlignment="1">
      <alignment horizontal="center" vertical="center"/>
    </xf>
    <xf numFmtId="164" fontId="6" fillId="0" borderId="0" xfId="0" applyNumberFormat="1" applyFont="1" applyFill="1" applyBorder="1" applyAlignment="1" applyProtection="1">
      <alignment horizontal="right" vertical="center"/>
      <protection/>
    </xf>
    <xf numFmtId="164" fontId="13" fillId="0" borderId="0" xfId="0" applyFont="1" applyAlignment="1">
      <alignment vertical="center"/>
    </xf>
    <xf numFmtId="164" fontId="13" fillId="0" borderId="0" xfId="0" applyFont="1" applyBorder="1" applyAlignment="1">
      <alignment vertical="center"/>
    </xf>
    <xf numFmtId="164" fontId="13" fillId="0" borderId="0" xfId="0" applyFont="1" applyBorder="1" applyAlignment="1">
      <alignment horizontal="center" vertical="center"/>
    </xf>
    <xf numFmtId="164" fontId="13" fillId="0" borderId="0" xfId="0" applyFont="1" applyAlignment="1">
      <alignment/>
    </xf>
    <xf numFmtId="164" fontId="14" fillId="0" borderId="0" xfId="0" applyFont="1" applyBorder="1" applyAlignment="1">
      <alignment horizontal="center" vertical="center"/>
    </xf>
    <xf numFmtId="164" fontId="0" fillId="0" borderId="0" xfId="0" applyAlignment="1">
      <alignment vertical="center"/>
    </xf>
    <xf numFmtId="164" fontId="8" fillId="0" borderId="0" xfId="0" applyFont="1" applyBorder="1" applyAlignment="1">
      <alignment horizontal="center" vertical="center"/>
    </xf>
  </cellXfs>
  <cellStyles count="12">
    <cellStyle name="Normal" xfId="0"/>
    <cellStyle name="Comma" xfId="15"/>
    <cellStyle name="Comma [0]" xfId="16"/>
    <cellStyle name="Currency" xfId="17"/>
    <cellStyle name="Currency [0]" xfId="18"/>
    <cellStyle name="Percent" xfId="19"/>
    <cellStyle name="Bordures" xfId="20"/>
    <cellStyle name="caractères blancs sur blancs" xfId="21"/>
    <cellStyle name="Résultat 1" xfId="22"/>
    <cellStyle name="Sans nom1" xfId="23"/>
    <cellStyle name="Sans nom2" xfId="24"/>
    <cellStyle name="Titres" xfId="25"/>
  </cellStyles>
  <dxfs count="1">
    <dxf>
      <font>
        <b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ECF00"/>
      <rgbColor rgb="00FFCC00"/>
      <rgbColor rgb="00FF9900"/>
      <rgbColor rgb="00FF6600"/>
      <rgbColor rgb="00666666"/>
      <rgbColor rgb="00969696"/>
      <rgbColor rgb="00003366"/>
      <rgbColor rgb="00339966"/>
      <rgbColor rgb="00003300"/>
      <rgbColor rgb="00333300"/>
      <rgbColor rgb="00993300"/>
      <rgbColor rgb="00993366"/>
      <rgbColor rgb="00333399"/>
      <rgbColor rgb="004C4C4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0</xdr:col>
      <xdr:colOff>1685925</xdr:colOff>
      <xdr:row>6</xdr:row>
      <xdr:rowOff>38100</xdr:rowOff>
    </xdr:to>
    <xdr:pic>
      <xdr:nvPicPr>
        <xdr:cNvPr id="1" name="Images 2"/>
        <xdr:cNvPicPr preferRelativeResize="1">
          <a:picLocks noChangeAspect="1"/>
        </xdr:cNvPicPr>
      </xdr:nvPicPr>
      <xdr:blipFill>
        <a:blip r:embed="rId1"/>
        <a:stretch>
          <a:fillRect/>
        </a:stretch>
      </xdr:blipFill>
      <xdr:spPr>
        <a:xfrm>
          <a:off x="66675" y="0"/>
          <a:ext cx="1619250" cy="1314450"/>
        </a:xfrm>
        <a:prstGeom prst="rect">
          <a:avLst/>
        </a:prstGeom>
        <a:blipFill>
          <a:blip r:embed=""/>
          <a:srcRect/>
          <a:stretch>
            <a:fillRect/>
          </a:stretch>
        </a:blipFill>
        <a:ln w="9525" cmpd="sng">
          <a:noFill/>
        </a:ln>
      </xdr:spPr>
    </xdr:pic>
    <xdr:clientData/>
  </xdr:twoCellAnchor>
  <xdr:twoCellAnchor>
    <xdr:from>
      <xdr:col>0</xdr:col>
      <xdr:colOff>2905125</xdr:colOff>
      <xdr:row>46</xdr:row>
      <xdr:rowOff>171450</xdr:rowOff>
    </xdr:from>
    <xdr:to>
      <xdr:col>2</xdr:col>
      <xdr:colOff>9525</xdr:colOff>
      <xdr:row>50</xdr:row>
      <xdr:rowOff>190500</xdr:rowOff>
    </xdr:to>
    <xdr:pic>
      <xdr:nvPicPr>
        <xdr:cNvPr id="2" name="Images 1"/>
        <xdr:cNvPicPr preferRelativeResize="1">
          <a:picLocks noChangeAspect="1"/>
        </xdr:cNvPicPr>
      </xdr:nvPicPr>
      <xdr:blipFill>
        <a:blip r:embed="rId2"/>
        <a:stretch>
          <a:fillRect/>
        </a:stretch>
      </xdr:blipFill>
      <xdr:spPr>
        <a:xfrm>
          <a:off x="2905125" y="10477500"/>
          <a:ext cx="1038225" cy="857250"/>
        </a:xfrm>
        <a:prstGeom prst="rect">
          <a:avLst/>
        </a:prstGeom>
        <a:blipFill>
          <a:blip r:embed=""/>
          <a:srcRect/>
          <a:stretch>
            <a:fillRect/>
          </a:stretch>
        </a:blipFill>
        <a:ln w="9525" cmpd="sng">
          <a:noFill/>
        </a:ln>
      </xdr:spPr>
    </xdr:pic>
    <xdr:clientData/>
  </xdr:twoCellAnchor>
  <xdr:twoCellAnchor>
    <xdr:from>
      <xdr:col>1</xdr:col>
      <xdr:colOff>971550</xdr:colOff>
      <xdr:row>47</xdr:row>
      <xdr:rowOff>114300</xdr:rowOff>
    </xdr:from>
    <xdr:to>
      <xdr:col>2</xdr:col>
      <xdr:colOff>333375</xdr:colOff>
      <xdr:row>50</xdr:row>
      <xdr:rowOff>19050</xdr:rowOff>
    </xdr:to>
    <xdr:pic>
      <xdr:nvPicPr>
        <xdr:cNvPr id="3" name="Images 3"/>
        <xdr:cNvPicPr preferRelativeResize="1">
          <a:picLocks noChangeAspect="1"/>
        </xdr:cNvPicPr>
      </xdr:nvPicPr>
      <xdr:blipFill>
        <a:blip r:embed="rId3"/>
        <a:stretch>
          <a:fillRect/>
        </a:stretch>
      </xdr:blipFill>
      <xdr:spPr>
        <a:xfrm>
          <a:off x="3895725" y="10629900"/>
          <a:ext cx="371475" cy="5334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mmandes@sirops-du-barbu.com" TargetMode="External" /><Relationship Id="rId2" Type="http://schemas.openxmlformats.org/officeDocument/2006/relationships/hyperlink" Target="mailto:commandes@sirops-du-barbu.com" TargetMode="External" /><Relationship Id="rId3" Type="http://schemas.openxmlformats.org/officeDocument/2006/relationships/hyperlink" Target="http://www.sirops-du-barbu.com/"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72"/>
  <sheetViews>
    <sheetView tabSelected="1" zoomScale="75" zoomScaleNormal="75" workbookViewId="0" topLeftCell="A1">
      <selection activeCell="A10" sqref="A10"/>
    </sheetView>
  </sheetViews>
  <sheetFormatPr defaultColWidth="11.421875" defaultRowHeight="16.5" customHeight="1"/>
  <cols>
    <col min="1" max="1" width="43.8515625" style="1" customWidth="1"/>
    <col min="2" max="2" width="15.140625" style="1" customWidth="1"/>
    <col min="3" max="3" width="17.421875" style="1" customWidth="1"/>
    <col min="4" max="4" width="12.8515625" style="1" customWidth="1"/>
    <col min="5" max="5" width="9.8515625" style="1" customWidth="1"/>
    <col min="6" max="6" width="11.57421875" style="1" customWidth="1"/>
    <col min="7" max="7" width="10.7109375" style="1" customWidth="1"/>
    <col min="8" max="8" width="13.00390625" style="1" customWidth="1"/>
    <col min="9" max="9" width="23.140625" style="1" customWidth="1"/>
    <col min="10" max="16384" width="11.57421875" style="1" customWidth="1"/>
  </cols>
  <sheetData>
    <row r="1" spans="1:9" ht="16.5" customHeight="1">
      <c r="A1"/>
      <c r="D1" s="2" t="s">
        <v>0</v>
      </c>
      <c r="E1" s="2"/>
      <c r="F1" s="2"/>
      <c r="G1" s="3"/>
      <c r="H1" s="3"/>
      <c r="I1" s="3"/>
    </row>
    <row r="2" spans="1:9" ht="18" customHeight="1">
      <c r="A2"/>
      <c r="B2" s="4"/>
      <c r="C2" s="4"/>
      <c r="D2" s="5" t="s">
        <v>1</v>
      </c>
      <c r="E2" s="5"/>
      <c r="F2" s="5"/>
      <c r="G2" s="6"/>
      <c r="H2" s="6"/>
      <c r="I2" s="6"/>
    </row>
    <row r="3" spans="1:9" ht="16.5" customHeight="1">
      <c r="A3"/>
      <c r="B3" s="7"/>
      <c r="C3" s="7"/>
      <c r="D3" s="5" t="s">
        <v>2</v>
      </c>
      <c r="E3" s="5"/>
      <c r="F3" s="5"/>
      <c r="G3" s="6"/>
      <c r="H3" s="6"/>
      <c r="I3" s="6"/>
    </row>
    <row r="4" spans="1:9" ht="16.5" customHeight="1">
      <c r="A4"/>
      <c r="B4" s="8"/>
      <c r="C4" s="8"/>
      <c r="D4" s="5" t="s">
        <v>3</v>
      </c>
      <c r="E4" s="5"/>
      <c r="F4" s="5"/>
      <c r="G4" s="6"/>
      <c r="H4" s="6"/>
      <c r="I4" s="6"/>
    </row>
    <row r="5" spans="4:9" ht="16.5" customHeight="1">
      <c r="D5" s="9" t="s">
        <v>4</v>
      </c>
      <c r="E5" s="9"/>
      <c r="F5" s="9"/>
      <c r="G5" s="8"/>
      <c r="H5" s="8"/>
      <c r="I5" s="8"/>
    </row>
    <row r="6" spans="4:9" ht="16.5" customHeight="1">
      <c r="D6" s="9" t="s">
        <v>5</v>
      </c>
      <c r="E6" s="9"/>
      <c r="F6" s="9"/>
      <c r="G6" s="4"/>
      <c r="H6" s="4"/>
      <c r="I6" s="4"/>
    </row>
    <row r="7" spans="4:9" ht="16.5" customHeight="1">
      <c r="D7" s="10" t="s">
        <v>6</v>
      </c>
      <c r="E7" s="10"/>
      <c r="F7" s="10"/>
      <c r="G7" s="6"/>
      <c r="H7" s="6"/>
      <c r="I7" s="6"/>
    </row>
    <row r="8" spans="1:9" ht="16.5" customHeight="1">
      <c r="A8" s="1" t="s">
        <v>7</v>
      </c>
      <c r="D8" s="5" t="s">
        <v>1</v>
      </c>
      <c r="E8" s="5"/>
      <c r="F8" s="5"/>
      <c r="G8" s="6"/>
      <c r="H8" s="6"/>
      <c r="I8" s="6"/>
    </row>
    <row r="9" spans="1:9" ht="16.5" customHeight="1">
      <c r="A9" s="4" t="s">
        <v>8</v>
      </c>
      <c r="D9" s="5" t="s">
        <v>2</v>
      </c>
      <c r="E9" s="5"/>
      <c r="F9" s="5"/>
      <c r="G9" s="6"/>
      <c r="H9" s="6"/>
      <c r="I9" s="6"/>
    </row>
    <row r="10" spans="1:9" ht="16.5" customHeight="1">
      <c r="A10" s="11" t="s">
        <v>9</v>
      </c>
      <c r="D10" s="5" t="s">
        <v>3</v>
      </c>
      <c r="E10" s="5"/>
      <c r="F10" s="5"/>
      <c r="G10" s="6"/>
      <c r="H10" s="6"/>
      <c r="I10" s="6"/>
    </row>
    <row r="11" spans="1:9" ht="16.5" customHeight="1">
      <c r="A11" s="8" t="s">
        <v>10</v>
      </c>
      <c r="B11" s="4"/>
      <c r="C11" s="4"/>
      <c r="D11" s="12" t="s">
        <v>11</v>
      </c>
      <c r="E11" s="13">
        <f ca="1">TODAY()</f>
        <v>43955</v>
      </c>
      <c r="F11" s="13"/>
      <c r="G11" s="6"/>
      <c r="H11" s="6"/>
      <c r="I11" s="6"/>
    </row>
    <row r="12" spans="2:9" ht="16.5" customHeight="1">
      <c r="B12" s="11"/>
      <c r="C12" s="11"/>
      <c r="D12"/>
      <c r="E12"/>
      <c r="F12"/>
      <c r="G12" s="6"/>
      <c r="H12" s="6"/>
      <c r="I12" s="6"/>
    </row>
    <row r="13" spans="1:9" ht="16.5" customHeight="1">
      <c r="A13" s="14" t="s">
        <v>12</v>
      </c>
      <c r="B13" s="14"/>
      <c r="C13" s="14"/>
      <c r="D13" s="14"/>
      <c r="E13" s="14"/>
      <c r="F13" s="14"/>
      <c r="G13" s="6"/>
      <c r="H13" s="6"/>
      <c r="I13" s="6"/>
    </row>
    <row r="14" spans="1:9" ht="16.5" customHeight="1">
      <c r="A14" s="15" t="s">
        <v>13</v>
      </c>
      <c r="B14" s="15"/>
      <c r="C14" s="15" t="s">
        <v>14</v>
      </c>
      <c r="D14" s="10" t="s">
        <v>15</v>
      </c>
      <c r="E14" s="16" t="s">
        <v>16</v>
      </c>
      <c r="F14" s="16" t="s">
        <v>17</v>
      </c>
      <c r="G14" s="17"/>
      <c r="H14"/>
      <c r="I14"/>
    </row>
    <row r="15" spans="1:9" ht="16.5" customHeight="1">
      <c r="A15" s="18" t="s">
        <v>18</v>
      </c>
      <c r="B15" s="18"/>
      <c r="C15" s="19" t="s">
        <v>19</v>
      </c>
      <c r="D15" s="20">
        <v>10</v>
      </c>
      <c r="E15" s="19"/>
      <c r="F15" s="21">
        <f>D15*E15</f>
        <v>0</v>
      </c>
      <c r="G15" s="22"/>
      <c r="H15"/>
      <c r="I15"/>
    </row>
    <row r="16" spans="1:9" ht="16.5" customHeight="1">
      <c r="A16" s="18"/>
      <c r="B16" s="18"/>
      <c r="C16" s="19" t="s">
        <v>20</v>
      </c>
      <c r="D16" s="20">
        <v>17</v>
      </c>
      <c r="E16" s="19"/>
      <c r="F16" s="21">
        <f>D16*E16</f>
        <v>0</v>
      </c>
      <c r="G16" s="23"/>
      <c r="H16"/>
      <c r="I16"/>
    </row>
    <row r="17" spans="1:9" ht="16.5" customHeight="1">
      <c r="A17" s="18" t="s">
        <v>21</v>
      </c>
      <c r="B17" s="18"/>
      <c r="C17" s="19" t="s">
        <v>19</v>
      </c>
      <c r="D17" s="20">
        <v>10</v>
      </c>
      <c r="E17" s="19"/>
      <c r="F17" s="21">
        <f>D17*E17</f>
        <v>0</v>
      </c>
      <c r="G17" s="23"/>
      <c r="H17"/>
      <c r="I17"/>
    </row>
    <row r="18" spans="1:9" ht="16.5" customHeight="1">
      <c r="A18" s="18"/>
      <c r="B18" s="18"/>
      <c r="C18" s="19" t="s">
        <v>20</v>
      </c>
      <c r="D18" s="20">
        <v>17</v>
      </c>
      <c r="E18" s="19"/>
      <c r="F18" s="21">
        <f>D18*E18</f>
        <v>0</v>
      </c>
      <c r="G18" s="23"/>
      <c r="H18"/>
      <c r="I18"/>
    </row>
    <row r="19" spans="1:9" ht="16.5" customHeight="1">
      <c r="A19" s="18" t="s">
        <v>22</v>
      </c>
      <c r="B19" s="18"/>
      <c r="C19" s="19" t="s">
        <v>19</v>
      </c>
      <c r="D19" s="20">
        <v>10</v>
      </c>
      <c r="E19" s="19"/>
      <c r="F19" s="21">
        <f>D19*E19</f>
        <v>0</v>
      </c>
      <c r="G19" s="23"/>
      <c r="H19"/>
      <c r="I19"/>
    </row>
    <row r="20" spans="1:9" ht="16.5" customHeight="1">
      <c r="A20" s="18"/>
      <c r="B20" s="18"/>
      <c r="C20" s="19" t="s">
        <v>20</v>
      </c>
      <c r="D20" s="20">
        <v>17</v>
      </c>
      <c r="E20" s="19"/>
      <c r="F20" s="21">
        <f>D20*E20</f>
        <v>0</v>
      </c>
      <c r="G20" s="23"/>
      <c r="H20"/>
      <c r="I20"/>
    </row>
    <row r="21" spans="1:9" ht="16.5" customHeight="1">
      <c r="A21" s="18" t="s">
        <v>23</v>
      </c>
      <c r="B21" s="18"/>
      <c r="C21" s="19" t="s">
        <v>19</v>
      </c>
      <c r="D21" s="20">
        <v>10</v>
      </c>
      <c r="E21" s="19"/>
      <c r="F21" s="21">
        <f>D21*E21</f>
        <v>0</v>
      </c>
      <c r="G21" s="23"/>
      <c r="H21"/>
      <c r="I21"/>
    </row>
    <row r="22" spans="1:9" ht="16.5" customHeight="1">
      <c r="A22" s="18"/>
      <c r="B22" s="18"/>
      <c r="C22" s="19" t="s">
        <v>20</v>
      </c>
      <c r="D22" s="20">
        <v>17</v>
      </c>
      <c r="E22" s="19"/>
      <c r="F22" s="21">
        <f>D22*E22</f>
        <v>0</v>
      </c>
      <c r="G22" s="23"/>
      <c r="H22"/>
      <c r="I22"/>
    </row>
    <row r="23" spans="1:9" ht="16.5" customHeight="1">
      <c r="A23" s="18" t="s">
        <v>24</v>
      </c>
      <c r="B23" s="18"/>
      <c r="C23" s="19" t="s">
        <v>19</v>
      </c>
      <c r="D23" s="24">
        <v>15</v>
      </c>
      <c r="E23" s="19"/>
      <c r="F23" s="21">
        <f>D23*E23</f>
        <v>0</v>
      </c>
      <c r="G23" s="23"/>
      <c r="H23"/>
      <c r="I23"/>
    </row>
    <row r="24" spans="1:9" ht="16.5" customHeight="1">
      <c r="A24" s="18"/>
      <c r="B24" s="18"/>
      <c r="C24" s="19" t="s">
        <v>20</v>
      </c>
      <c r="D24" s="24">
        <v>25</v>
      </c>
      <c r="E24" s="19"/>
      <c r="F24" s="21">
        <f>D24*E24</f>
        <v>0</v>
      </c>
      <c r="G24" s="23"/>
      <c r="H24"/>
      <c r="I24"/>
    </row>
    <row r="25" spans="1:9" ht="16.5" customHeight="1">
      <c r="A25" s="18"/>
      <c r="B25" s="18"/>
      <c r="C25" s="19" t="s">
        <v>25</v>
      </c>
      <c r="D25" s="24">
        <v>40</v>
      </c>
      <c r="E25" s="19"/>
      <c r="F25" s="21">
        <f>D25*E25</f>
        <v>0</v>
      </c>
      <c r="G25" s="23"/>
      <c r="H25"/>
      <c r="I25"/>
    </row>
    <row r="26" spans="1:9" ht="16.5" customHeight="1">
      <c r="A26" s="18" t="s">
        <v>26</v>
      </c>
      <c r="B26" s="18"/>
      <c r="C26" s="18"/>
      <c r="D26" s="18"/>
      <c r="E26" s="19">
        <f>E15+E17+E19+E21+E23</f>
        <v>0</v>
      </c>
      <c r="F26"/>
      <c r="G26" s="23"/>
      <c r="H26"/>
      <c r="I26"/>
    </row>
    <row r="27" spans="1:9" ht="16.5" customHeight="1">
      <c r="A27" s="18" t="s">
        <v>27</v>
      </c>
      <c r="B27" s="18"/>
      <c r="C27" s="18"/>
      <c r="D27" s="18"/>
      <c r="E27" s="19">
        <f>E16+E18+E20+E22+E24</f>
        <v>0</v>
      </c>
      <c r="F27"/>
      <c r="G27" s="23"/>
      <c r="H27"/>
      <c r="I27"/>
    </row>
    <row r="28" spans="1:9" ht="16.5" customHeight="1">
      <c r="A28" s="18" t="s">
        <v>28</v>
      </c>
      <c r="B28" s="18"/>
      <c r="C28" s="18"/>
      <c r="D28" s="18"/>
      <c r="E28" s="19">
        <f>E25</f>
        <v>0</v>
      </c>
      <c r="F28"/>
      <c r="G28" s="23"/>
      <c r="H28"/>
      <c r="I28"/>
    </row>
    <row r="29" spans="1:9" ht="16.5" customHeight="1">
      <c r="A29" s="25"/>
      <c r="B29" s="25"/>
      <c r="C29" s="25"/>
      <c r="D29" s="26" t="s">
        <v>29</v>
      </c>
      <c r="E29" s="26" t="s">
        <v>29</v>
      </c>
      <c r="F29" s="27">
        <f>SUM(F15:F25)</f>
        <v>0</v>
      </c>
      <c r="G29" s="23"/>
      <c r="H29"/>
      <c r="I29"/>
    </row>
    <row r="30" spans="1:9" ht="19.5" customHeight="1">
      <c r="A30" s="28" t="s">
        <v>30</v>
      </c>
      <c r="B30" s="28"/>
      <c r="C30" s="28"/>
      <c r="D30" s="28"/>
      <c r="E30" s="28"/>
      <c r="F30" s="28"/>
      <c r="G30" s="23"/>
      <c r="H30"/>
      <c r="I30"/>
    </row>
    <row r="31" spans="1:9" ht="19.5" customHeight="1">
      <c r="A31" s="28"/>
      <c r="B31" s="28"/>
      <c r="C31" s="28"/>
      <c r="D31" s="28"/>
      <c r="E31" s="28"/>
      <c r="F31" s="28"/>
      <c r="G31" s="23"/>
      <c r="H31"/>
      <c r="I31"/>
    </row>
    <row r="32" spans="1:9" ht="19.5" customHeight="1">
      <c r="A32" s="29" t="s">
        <v>31</v>
      </c>
      <c r="B32" s="29"/>
      <c r="C32" s="29"/>
      <c r="D32" s="10" t="s">
        <v>15</v>
      </c>
      <c r="E32" s="16" t="s">
        <v>16</v>
      </c>
      <c r="F32" s="16" t="s">
        <v>17</v>
      </c>
      <c r="G32" s="23"/>
      <c r="H32"/>
      <c r="I32"/>
    </row>
    <row r="33" spans="1:9" ht="19.5" customHeight="1">
      <c r="A33" s="30" t="s">
        <v>32</v>
      </c>
      <c r="B33" s="30"/>
      <c r="C33" s="30"/>
      <c r="D33" s="31">
        <v>7</v>
      </c>
      <c r="E33" s="32" t="str">
        <f>IF(OR(E26=3,E26=2,E26=1),"1","0")</f>
        <v>0</v>
      </c>
      <c r="F33" s="33">
        <f>D33*E33</f>
        <v>0</v>
      </c>
      <c r="G33" s="17"/>
      <c r="H33" s="34"/>
      <c r="I33"/>
    </row>
    <row r="34" spans="1:9" ht="19.5" customHeight="1">
      <c r="A34" s="30" t="s">
        <v>33</v>
      </c>
      <c r="B34" s="30"/>
      <c r="C34" s="30"/>
      <c r="D34" s="31">
        <v>10</v>
      </c>
      <c r="E34" s="32" t="str">
        <f>IF(OR(E26=6,E26=5,E26=4),"1","0")</f>
        <v>0</v>
      </c>
      <c r="F34" s="33">
        <f>D34*E34</f>
        <v>0</v>
      </c>
      <c r="G34" s="17"/>
      <c r="H34" s="34"/>
      <c r="I34"/>
    </row>
    <row r="35" spans="1:9" ht="19.5" customHeight="1">
      <c r="A35" s="19" t="s">
        <v>34</v>
      </c>
      <c r="B35" s="19"/>
      <c r="C35" s="19"/>
      <c r="D35" s="31">
        <v>15</v>
      </c>
      <c r="E35" s="32" t="str">
        <f>IF(OR(E26=12,E26=11,E26=10,E26=9,E26=8,E26=7),"1","0")</f>
        <v>0</v>
      </c>
      <c r="F35" s="33"/>
      <c r="G35" s="17"/>
      <c r="H35" s="34"/>
      <c r="I35"/>
    </row>
    <row r="36" spans="1:9" ht="19.5" customHeight="1">
      <c r="A36" s="30" t="s">
        <v>35</v>
      </c>
      <c r="B36" s="30"/>
      <c r="C36" s="30"/>
      <c r="D36" s="31">
        <v>15</v>
      </c>
      <c r="E36" s="32" t="str">
        <f>IF(OR(E27=3,E27=2,E27=1),"1","0")</f>
        <v>0</v>
      </c>
      <c r="F36" s="33">
        <f>D36*E36</f>
        <v>0</v>
      </c>
      <c r="G36" s="17"/>
      <c r="H36" s="34"/>
      <c r="I36"/>
    </row>
    <row r="37" spans="1:9" ht="19.5" customHeight="1">
      <c r="A37" s="30" t="s">
        <v>36</v>
      </c>
      <c r="B37" s="30"/>
      <c r="C37" s="30"/>
      <c r="D37" s="31">
        <v>2</v>
      </c>
      <c r="E37" s="32" t="str">
        <f>IF(OR(E27=6,E27=5,E27=4),"1","0")</f>
        <v>0</v>
      </c>
      <c r="F37" s="33">
        <f>D37*E37</f>
        <v>0</v>
      </c>
      <c r="G37" s="17"/>
      <c r="H37" s="34"/>
      <c r="I37"/>
    </row>
    <row r="38" spans="1:9" ht="19.5" customHeight="1">
      <c r="A38" s="19" t="s">
        <v>37</v>
      </c>
      <c r="B38" s="19"/>
      <c r="C38" s="19"/>
      <c r="D38" s="31">
        <v>30</v>
      </c>
      <c r="E38" s="32" t="str">
        <f>IF(OR(E27=12,E27=11,E27=10,E27=9,E27=8,E27=7),"1","0")</f>
        <v>0</v>
      </c>
      <c r="F38" s="33">
        <f>D38*E38</f>
        <v>0</v>
      </c>
      <c r="G38" s="17"/>
      <c r="H38" s="34"/>
      <c r="I38"/>
    </row>
    <row r="39" spans="1:9" ht="19.5" customHeight="1">
      <c r="A39" s="30" t="s">
        <v>38</v>
      </c>
      <c r="B39" s="30"/>
      <c r="C39" s="30"/>
      <c r="D39" s="31">
        <v>20</v>
      </c>
      <c r="E39" s="32" t="str">
        <f>IF(OR(E28=3,E28=2,E28=1),"1","0")</f>
        <v>0</v>
      </c>
      <c r="F39" s="33">
        <f>D39*E39</f>
        <v>0</v>
      </c>
      <c r="G39" s="17"/>
      <c r="H39" s="34"/>
      <c r="I39"/>
    </row>
    <row r="40" spans="1:9" ht="19.5" customHeight="1">
      <c r="A40" s="30" t="s">
        <v>39</v>
      </c>
      <c r="B40" s="30"/>
      <c r="C40" s="30"/>
      <c r="D40" s="31">
        <v>30</v>
      </c>
      <c r="E40" s="32" t="str">
        <f>IF(OR(E28=6,E28=5,E28=4),"1","0")</f>
        <v>0</v>
      </c>
      <c r="F40" s="33">
        <f>D40*E40</f>
        <v>0</v>
      </c>
      <c r="G40" s="17"/>
      <c r="H40" s="34"/>
      <c r="I40"/>
    </row>
    <row r="41" spans="1:9" ht="19.5" customHeight="1">
      <c r="A41" s="19" t="s">
        <v>40</v>
      </c>
      <c r="B41" s="19"/>
      <c r="C41" s="19"/>
      <c r="D41" s="31">
        <v>40</v>
      </c>
      <c r="E41" s="32" t="str">
        <f>IF(OR(E28=12,E28=11,E28=10,E28=9,E28=8,E28=7),"1","0")</f>
        <v>0</v>
      </c>
      <c r="F41" s="33">
        <f>D41*E41</f>
        <v>0</v>
      </c>
      <c r="G41" s="17"/>
      <c r="H41" s="34"/>
      <c r="I41"/>
    </row>
    <row r="42" spans="1:9" ht="19.5" customHeight="1">
      <c r="A42"/>
      <c r="B42"/>
      <c r="C42"/>
      <c r="D42" s="26" t="s">
        <v>41</v>
      </c>
      <c r="E42" s="26"/>
      <c r="F42" s="35">
        <f>SUM(F33:F41)</f>
        <v>0</v>
      </c>
      <c r="G42" s="17"/>
      <c r="H42" s="34"/>
      <c r="I42"/>
    </row>
    <row r="43" spans="1:9" ht="19.5" customHeight="1">
      <c r="A43"/>
      <c r="B43"/>
      <c r="C43"/>
      <c r="D43" s="36" t="s">
        <v>42</v>
      </c>
      <c r="E43" s="36"/>
      <c r="F43" s="37">
        <f>F42+F29</f>
        <v>0</v>
      </c>
      <c r="G43" s="17"/>
      <c r="H43" s="34"/>
      <c r="I43"/>
    </row>
    <row r="44" spans="1:9" ht="19.5" customHeight="1">
      <c r="A44"/>
      <c r="B44"/>
      <c r="C44"/>
      <c r="D44" s="38" t="s">
        <v>43</v>
      </c>
      <c r="E44" s="38"/>
      <c r="F44" s="38"/>
      <c r="G44" s="17"/>
      <c r="H44" s="34"/>
      <c r="I44"/>
    </row>
    <row r="45" spans="1:9" ht="19.5" customHeight="1">
      <c r="A45" s="39" t="s">
        <v>44</v>
      </c>
      <c r="B45" s="39"/>
      <c r="C45" s="39"/>
      <c r="D45" s="39"/>
      <c r="E45" s="39"/>
      <c r="F45" s="39"/>
      <c r="G45" s="40"/>
      <c r="H45" s="34"/>
      <c r="I45"/>
    </row>
    <row r="46" spans="1:9" ht="19.5" customHeight="1">
      <c r="A46" s="39"/>
      <c r="B46" s="39"/>
      <c r="C46" s="39"/>
      <c r="D46" s="39"/>
      <c r="E46" s="39"/>
      <c r="F46" s="39"/>
      <c r="G46" s="40"/>
      <c r="H46" s="34"/>
      <c r="I46"/>
    </row>
    <row r="47" spans="1:9" ht="16.5" customHeight="1">
      <c r="A47" s="41" t="s">
        <v>45</v>
      </c>
      <c r="B47" s="41"/>
      <c r="C47" s="41"/>
      <c r="D47" s="41"/>
      <c r="E47" s="41"/>
      <c r="F47" s="41"/>
      <c r="G47" s="40"/>
      <c r="H47" s="34"/>
      <c r="I47"/>
    </row>
    <row r="48" spans="1:9" ht="16.5" customHeight="1">
      <c r="A48"/>
      <c r="B48"/>
      <c r="C48"/>
      <c r="D48"/>
      <c r="E48"/>
      <c r="F48"/>
      <c r="G48" s="40"/>
      <c r="H48" s="34"/>
      <c r="I48"/>
    </row>
    <row r="49" spans="1:9" ht="16.5" customHeight="1">
      <c r="A49"/>
      <c r="B49"/>
      <c r="C49"/>
      <c r="D49"/>
      <c r="E49"/>
      <c r="F49"/>
      <c r="G49" s="40"/>
      <c r="H49" s="34"/>
      <c r="I49"/>
    </row>
    <row r="50" spans="1:9" ht="16.5" customHeight="1">
      <c r="A50"/>
      <c r="B50"/>
      <c r="C50"/>
      <c r="D50"/>
      <c r="E50"/>
      <c r="F50"/>
      <c r="G50" s="34"/>
      <c r="H50" s="34"/>
      <c r="I50"/>
    </row>
    <row r="51" spans="1:9" ht="16.5" customHeight="1">
      <c r="A51" s="41" t="s">
        <v>46</v>
      </c>
      <c r="B51" s="41"/>
      <c r="C51" s="41"/>
      <c r="D51" s="41"/>
      <c r="E51" s="41"/>
      <c r="F51" s="41"/>
      <c r="G51" s="40"/>
      <c r="H51" s="34"/>
      <c r="I51"/>
    </row>
    <row r="52" spans="1:9" ht="16.5" customHeight="1">
      <c r="A52"/>
      <c r="B52"/>
      <c r="C52"/>
      <c r="D52"/>
      <c r="E52"/>
      <c r="F52"/>
      <c r="G52" s="42"/>
      <c r="H52" s="42"/>
      <c r="I52"/>
    </row>
    <row r="53" spans="1:9" ht="16.5" customHeight="1">
      <c r="A53"/>
      <c r="B53"/>
      <c r="C53"/>
      <c r="D53"/>
      <c r="E53"/>
      <c r="F53"/>
      <c r="G53"/>
      <c r="H53"/>
      <c r="I53"/>
    </row>
    <row r="54" spans="1:7" ht="16.5" customHeight="1">
      <c r="A54"/>
      <c r="B54" s="41"/>
      <c r="C54" s="41"/>
      <c r="D54" s="41"/>
      <c r="E54" s="41"/>
      <c r="F54" s="41"/>
      <c r="G54" s="43"/>
    </row>
    <row r="55" spans="1:7" ht="16.5" customHeight="1">
      <c r="A55" s="44"/>
      <c r="B55" s="43"/>
      <c r="C55" s="43"/>
      <c r="D55" s="44"/>
      <c r="E55" s="45"/>
      <c r="F55" s="45"/>
      <c r="G55" s="45"/>
    </row>
    <row r="56" spans="1:7" ht="14.25" customHeight="1">
      <c r="A56" s="44"/>
      <c r="B56" s="43"/>
      <c r="C56" s="43"/>
      <c r="D56" s="44"/>
      <c r="E56" s="43"/>
      <c r="F56" s="43"/>
      <c r="G56" s="43"/>
    </row>
    <row r="57" spans="1:7" ht="14.25" customHeight="1">
      <c r="A57" s="44"/>
      <c r="B57" s="43"/>
      <c r="C57" s="43"/>
      <c r="D57" s="44"/>
      <c r="E57" s="43"/>
      <c r="F57" s="43"/>
      <c r="G57" s="43"/>
    </row>
    <row r="58" spans="1:7" ht="14.25" customHeight="1">
      <c r="A58" s="44"/>
      <c r="B58" s="43"/>
      <c r="C58" s="43"/>
      <c r="D58" s="44"/>
      <c r="E58" s="43"/>
      <c r="F58" s="43"/>
      <c r="G58" s="43"/>
    </row>
    <row r="59" spans="1:7" ht="16.5" customHeight="1">
      <c r="A59" s="46"/>
      <c r="B59" s="46"/>
      <c r="C59" s="46"/>
      <c r="D59" s="46"/>
      <c r="E59" s="43"/>
      <c r="F59" s="43"/>
      <c r="G59" s="43"/>
    </row>
    <row r="60" spans="1:7" ht="16.5" customHeight="1">
      <c r="A60" s="46"/>
      <c r="B60" s="46"/>
      <c r="C60" s="46"/>
      <c r="D60" s="46"/>
      <c r="E60" s="43"/>
      <c r="F60" s="43"/>
      <c r="G60" s="43"/>
    </row>
    <row r="61" spans="1:7" ht="21.75" customHeight="1">
      <c r="A61" s="43"/>
      <c r="B61" s="43"/>
      <c r="C61" s="43"/>
      <c r="D61" s="43"/>
      <c r="E61" s="43"/>
      <c r="F61" s="43"/>
      <c r="G61" s="43"/>
    </row>
    <row r="62" spans="1:7" ht="16.5" customHeight="1">
      <c r="A62" s="43"/>
      <c r="B62" s="43"/>
      <c r="C62" s="43"/>
      <c r="D62" s="43"/>
      <c r="E62" s="43"/>
      <c r="F62" s="43"/>
      <c r="G62" s="43"/>
    </row>
    <row r="63" spans="1:7" ht="16.5" customHeight="1">
      <c r="A63"/>
      <c r="B63" s="47"/>
      <c r="C63" s="47"/>
      <c r="D63" s="47"/>
      <c r="E63" s="47"/>
      <c r="F63" s="47"/>
      <c r="G63" s="47"/>
    </row>
    <row r="65" spans="1:6" ht="16.5" customHeight="1">
      <c r="A65" s="48"/>
      <c r="B65" s="49"/>
      <c r="C65" s="49"/>
      <c r="D65" s="49"/>
      <c r="E65" s="49"/>
      <c r="F65" s="49"/>
    </row>
    <row r="67" spans="7:9" ht="16.5" customHeight="1">
      <c r="G67" s="49"/>
      <c r="H67" s="49"/>
      <c r="I67" s="49"/>
    </row>
    <row r="70" spans="1:6" ht="16.5" customHeight="1">
      <c r="A70"/>
      <c r="B70" s="49"/>
      <c r="C70" s="49"/>
      <c r="D70" s="49"/>
      <c r="E70" s="49"/>
      <c r="F70" s="49"/>
    </row>
    <row r="72" spans="7:9" ht="16.5" customHeight="1">
      <c r="G72" s="49"/>
      <c r="H72" s="49"/>
      <c r="I72" s="49"/>
    </row>
  </sheetData>
  <sheetProtection selectLockedCells="1" selectUnlockedCells="1"/>
  <mergeCells count="39">
    <mergeCell ref="D1:F1"/>
    <mergeCell ref="D2:F2"/>
    <mergeCell ref="D3:F3"/>
    <mergeCell ref="D4:F4"/>
    <mergeCell ref="E5:F5"/>
    <mergeCell ref="E6:F6"/>
    <mergeCell ref="D7:F7"/>
    <mergeCell ref="D8:F8"/>
    <mergeCell ref="D9:F9"/>
    <mergeCell ref="D10:F10"/>
    <mergeCell ref="E11:F11"/>
    <mergeCell ref="A13:F13"/>
    <mergeCell ref="A14:B14"/>
    <mergeCell ref="A15:B16"/>
    <mergeCell ref="A17:B18"/>
    <mergeCell ref="A19:B20"/>
    <mergeCell ref="A21:B22"/>
    <mergeCell ref="A23:B25"/>
    <mergeCell ref="A26:D26"/>
    <mergeCell ref="A27:D27"/>
    <mergeCell ref="A28:D28"/>
    <mergeCell ref="D29:E29"/>
    <mergeCell ref="A30:F31"/>
    <mergeCell ref="A32:C32"/>
    <mergeCell ref="A33:C33"/>
    <mergeCell ref="A34:C34"/>
    <mergeCell ref="A35:C35"/>
    <mergeCell ref="A36:C36"/>
    <mergeCell ref="A37:C37"/>
    <mergeCell ref="A38:C38"/>
    <mergeCell ref="A39:C39"/>
    <mergeCell ref="A40:C40"/>
    <mergeCell ref="A41:C41"/>
    <mergeCell ref="D42:E42"/>
    <mergeCell ref="D43:E43"/>
    <mergeCell ref="D44:F44"/>
    <mergeCell ref="A45:F46"/>
    <mergeCell ref="A47:F47"/>
    <mergeCell ref="A51:F51"/>
  </mergeCells>
  <conditionalFormatting sqref="A15:B15 A17:B17 A19:B19 A21:B21 A23:B23 B16:B28 D42 E15 E17:E28 F15:F25 F29:F31 F33:F42">
    <cfRule type="cellIs" priority="1" dxfId="0" operator="equal" stopIfTrue="1">
      <formula>0</formula>
    </cfRule>
  </conditionalFormatting>
  <conditionalFormatting sqref="C16 C18 C20 C22 C24:C28 D30:D31 E16">
    <cfRule type="cellIs" priority="2" dxfId="0" operator="equal" stopIfTrue="1">
      <formula>0</formula>
    </cfRule>
  </conditionalFormatting>
  <conditionalFormatting sqref="C33:D41 D23:D28">
    <cfRule type="cellIs" priority="3" dxfId="0" operator="equal" stopIfTrue="1">
      <formula>0</formula>
    </cfRule>
  </conditionalFormatting>
  <conditionalFormatting sqref="G15 G18 G21:G32 G45:G49 G51">
    <cfRule type="cellIs" priority="4" dxfId="0" operator="equal" stopIfTrue="1">
      <formula>0</formula>
    </cfRule>
  </conditionalFormatting>
  <conditionalFormatting sqref="G17">
    <cfRule type="cellIs" priority="5" dxfId="0" operator="equal" stopIfTrue="1">
      <formula>0</formula>
    </cfRule>
  </conditionalFormatting>
  <conditionalFormatting sqref="G16">
    <cfRule type="cellIs" priority="6" dxfId="0" operator="equal" stopIfTrue="1">
      <formula>0</formula>
    </cfRule>
  </conditionalFormatting>
  <conditionalFormatting sqref="D1:I1">
    <cfRule type="cellIs" priority="7" dxfId="0" operator="equal" stopIfTrue="1">
      <formula>0</formula>
    </cfRule>
  </conditionalFormatting>
  <conditionalFormatting sqref="A16 A18 A20 A22 A24:A28 E30:E31">
    <cfRule type="cellIs" priority="8" dxfId="0" operator="equal" stopIfTrue="1">
      <formula>0</formula>
    </cfRule>
  </conditionalFormatting>
  <conditionalFormatting sqref="A30:C31 A45:F45">
    <cfRule type="cellIs" priority="9" dxfId="0" operator="equal" stopIfTrue="1">
      <formula>0</formula>
    </cfRule>
  </conditionalFormatting>
  <conditionalFormatting sqref="A32:C32 A35:B35 A38:B38 A41:B41 B39:B41 G52:H52">
    <cfRule type="cellIs" priority="10" dxfId="0" operator="equal" stopIfTrue="1">
      <formula>0</formula>
    </cfRule>
  </conditionalFormatting>
  <conditionalFormatting sqref="E33:E41">
    <cfRule type="cellIs" priority="11" dxfId="0" operator="equal" stopIfTrue="1">
      <formula>1</formula>
    </cfRule>
    <cfRule type="cellIs" priority="12" dxfId="0" operator="equal" stopIfTrue="1">
      <formula>0</formula>
    </cfRule>
  </conditionalFormatting>
  <hyperlinks>
    <hyperlink ref="A10" r:id="rId1" display="+33 (0)6 79 83 02 94 / commandes@sirops-du-barbu.com"/>
    <hyperlink ref="A47" r:id="rId2" display="Merci de transmettre votre bon de commande au format .xls ou .pdf, à l'adresse suivante : commandes@sirops-du-barbu.com"/>
    <hyperlink ref="A51" r:id="rId3" display="www.sirops-du-barbu.com"/>
  </hyperlinks>
  <printOptions/>
  <pageMargins left="0.39375" right="0.39375" top="0.39375" bottom="0.5631944444444444" header="0.5118055555555555" footer="0.5118055555555555"/>
  <pageSetup horizontalDpi="300" verticalDpi="300" orientation="portrait" paperSize="9" scale="84"/>
  <drawing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2781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Patrice Gesbert </dc:creator>
  <cp:keywords/>
  <dc:description/>
  <cp:lastModifiedBy>Patrice G</cp:lastModifiedBy>
  <cp:lastPrinted>2016-12-03T22:15:07Z</cp:lastPrinted>
  <dcterms:created xsi:type="dcterms:W3CDTF">2014-05-14T13:08:33Z</dcterms:created>
  <dcterms:modified xsi:type="dcterms:W3CDTF">2020-05-04T11:03:37Z</dcterms:modified>
  <cp:category/>
  <cp:version/>
  <cp:contentType/>
  <cp:contentStatus/>
  <cp:revision>223</cp:revision>
</cp:coreProperties>
</file>