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3" activeTab="0"/>
  </bookViews>
  <sheets>
    <sheet name="Bon de commande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<sst xmlns="http://schemas.openxmlformats.org/spreadsheetml/2006/main" count="63" uniqueCount="49">
  <si>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BILLING ADDRESS</t>
  </si>
  <si>
    <t>First Name</t>
  </si>
  <si>
    <t>LAST NAME</t>
  </si>
  <si>
    <t>Address</t>
  </si>
  <si>
    <t>ZIP CODE / COUNTRY</t>
  </si>
  <si>
    <t>E-mail :</t>
  </si>
  <si>
    <t>SHIPPING ADDRESS (if different)</t>
  </si>
  <si>
    <t>LES SIROPS DU BARBU - PATRICE GESBERT</t>
  </si>
  <si>
    <t>1 PASSAGE DE LA LANCETTE - 35400 SAINT MALO</t>
  </si>
  <si>
    <t>+33 (0)6 79 83 02 94 / order@sirops-du-barbu.com</t>
  </si>
  <si>
    <r>
      <t xml:space="preserve">Siret : </t>
    </r>
    <r>
      <rPr>
        <sz val="9"/>
        <rFont val="Arial"/>
        <family val="2"/>
      </rPr>
      <t>0801 500 323 00010</t>
    </r>
  </si>
  <si>
    <t>Date :</t>
  </si>
  <si>
    <t>ORDERING FORM - EUROPE</t>
  </si>
  <si>
    <t>ITEM</t>
  </si>
  <si>
    <t>VOLUME</t>
  </si>
  <si>
    <t>UNIT. COST</t>
  </si>
  <si>
    <t>QUANTITY</t>
  </si>
  <si>
    <t>AMOUNT</t>
  </si>
  <si>
    <t>SIROP DE ROMARIN</t>
  </si>
  <si>
    <t>25 CL</t>
  </si>
  <si>
    <t>50 CL</t>
  </si>
  <si>
    <t>SIROP DE THYM</t>
  </si>
  <si>
    <t>SIROP AUX ÉPICES</t>
  </si>
  <si>
    <t>SIROP DE GINGEMBRE</t>
  </si>
  <si>
    <t>BOISSON DES DRAGONS</t>
  </si>
  <si>
    <t>1 LITRE</t>
  </si>
  <si>
    <t>NUMBER OF BOTTLES 25 CL</t>
  </si>
  <si>
    <t>NUMBER OF BOTTLES 50 CL</t>
  </si>
  <si>
    <t>NUMBER OF BOTTLES 1 LITER</t>
  </si>
  <si>
    <t>SUBTOTAL (A)</t>
  </si>
  <si>
    <t>TOTAL (A)</t>
  </si>
  <si>
    <r>
      <t>SHIPPING COSTS</t>
    </r>
    <r>
      <rPr>
        <i/>
        <sz val="10"/>
        <rFont val="Calibri"/>
        <family val="2"/>
      </rPr>
      <t>* 
*Shipping costs are evaluated here for expeditions to Germany, Austria, Belgium, Spain, Italy, Luxembourg, Portugal and U.K.
Orders shall be treated between 3 days to 5 weeks.</t>
    </r>
  </si>
  <si>
    <t>BOX SIZE</t>
  </si>
  <si>
    <t>COST</t>
  </si>
  <si>
    <t>3 x 25 CL</t>
  </si>
  <si>
    <t>6 x 25 CL</t>
  </si>
  <si>
    <t>12 x 25CL</t>
  </si>
  <si>
    <t>3 x 50 CL</t>
  </si>
  <si>
    <t>6 x 50 CL</t>
  </si>
  <si>
    <t>12 x 50 CL</t>
  </si>
  <si>
    <t>3 x 1 LITER</t>
  </si>
  <si>
    <t>6 x 1 LITER</t>
  </si>
  <si>
    <t>12 x 1 LITER</t>
  </si>
  <si>
    <t>SUBTOTAL (B)</t>
  </si>
  <si>
    <t>TOTAL (A+B)</t>
  </si>
  <si>
    <t>TVA non applicable - Art. 293 B CGI</t>
  </si>
  <si>
    <t>The sending of your order will be done after reception of your payment.
Payments shall be done by bank transfer. As a validation of your order, you will be sent an invoice including bank datas to do so.</t>
  </si>
  <si>
    <t>Thank you for sending this document into .xls or .pdf format, to this address : order@sirops-du-barbu.com</t>
  </si>
  <si>
    <t>www.sirops-du-barbu.com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</si>
</sst>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#\ [$€-40C];[RED]\-#,###\ [$€-40C]"/>
    <numFmt numFmtId="167" formatCode="#,##0\ [$€-40C];[RED]\-#,##0\ [$€-40C]"/>
  </numFmts>
  <fonts count="16">
    <font>
      <sz val="10"/>
      <name val="Arial"/>
      <family val="2"/>
    </font>
    <font>
      <u val="single"/>
      <sz val="10"/>
      <name val="Lucida Sans"/>
      <family val="2"/>
    </font>
    <font>
      <sz val="10"/>
      <color indexed="9"/>
      <name val="Arial"/>
      <family val="2"/>
    </font>
    <font>
      <sz val="10"/>
      <color indexed="9"/>
      <name val="Lucida Sans"/>
      <family val="2"/>
    </font>
    <font>
      <sz val="10"/>
      <name val="Lucida Sans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i/>
      <sz val="10.5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Protection="0">
      <alignment horizontal="left" vertical="center"/>
    </xf>
    <xf numFmtId="164" fontId="2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2" borderId="2" applyNumberFormat="0" applyProtection="0">
      <alignment horizontal="center" vertical="center"/>
    </xf>
  </cellStyleXfs>
  <cellXfs count="51">
    <xf numFmtId="164" fontId="0" fillId="0" borderId="0" xfId="0" applyAlignment="1">
      <alignment/>
    </xf>
    <xf numFmtId="164" fontId="5" fillId="0" borderId="0" xfId="0" applyFont="1" applyAlignment="1">
      <alignment vertical="center"/>
    </xf>
    <xf numFmtId="164" fontId="6" fillId="3" borderId="3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/>
    </xf>
    <xf numFmtId="164" fontId="7" fillId="0" borderId="4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7" fillId="0" borderId="3" xfId="0" applyFont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4" fontId="9" fillId="0" borderId="0" xfId="0" applyFont="1" applyAlignment="1">
      <alignment horizontal="left" vertical="center"/>
    </xf>
    <xf numFmtId="164" fontId="6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64" fontId="6" fillId="3" borderId="3" xfId="25" applyNumberFormat="1" applyFont="1" applyFill="1" applyBorder="1" applyAlignment="1" applyProtection="1">
      <alignment horizontal="center" vertical="center"/>
      <protection/>
    </xf>
    <xf numFmtId="164" fontId="6" fillId="3" borderId="2" xfId="25" applyNumberFormat="1" applyFont="1" applyFill="1" applyAlignment="1" applyProtection="1">
      <alignment horizontal="center" vertical="center"/>
      <protection/>
    </xf>
    <xf numFmtId="164" fontId="6" fillId="0" borderId="0" xfId="0" applyFont="1" applyFill="1" applyBorder="1" applyAlignment="1">
      <alignment horizontal="center" vertical="center"/>
    </xf>
    <xf numFmtId="164" fontId="5" fillId="0" borderId="3" xfId="20" applyNumberFormat="1" applyFont="1" applyBorder="1" applyAlignment="1" applyProtection="1">
      <alignment horizontal="center" vertical="center" wrapText="1"/>
      <protection/>
    </xf>
    <xf numFmtId="164" fontId="5" fillId="0" borderId="3" xfId="0" applyNumberFormat="1" applyFont="1" applyBorder="1" applyAlignment="1" applyProtection="1">
      <alignment horizontal="center" vertical="center" wrapText="1"/>
      <protection/>
    </xf>
    <xf numFmtId="166" fontId="5" fillId="0" borderId="3" xfId="0" applyNumberFormat="1" applyFont="1" applyBorder="1" applyAlignment="1">
      <alignment horizontal="center" vertical="center"/>
    </xf>
    <xf numFmtId="167" fontId="5" fillId="0" borderId="3" xfId="20" applyNumberFormat="1" applyFont="1" applyBorder="1" applyAlignment="1" applyProtection="1">
      <alignment horizontal="right" vertical="center" wrapText="1"/>
      <protection/>
    </xf>
    <xf numFmtId="167" fontId="5" fillId="0" borderId="0" xfId="0" applyNumberFormat="1" applyFont="1" applyBorder="1" applyAlignment="1">
      <alignment horizontal="center" vertical="center"/>
    </xf>
    <xf numFmtId="166" fontId="5" fillId="0" borderId="3" xfId="20" applyNumberFormat="1" applyFont="1" applyBorder="1" applyAlignment="1" applyProtection="1">
      <alignment horizontal="center" vertical="center" wrapText="1"/>
      <protection/>
    </xf>
    <xf numFmtId="167" fontId="5" fillId="0" borderId="0" xfId="0" applyNumberFormat="1" applyFont="1" applyBorder="1" applyAlignment="1" applyProtection="1">
      <alignment horizontal="center" vertical="center" wrapText="1"/>
      <protection/>
    </xf>
    <xf numFmtId="166" fontId="5" fillId="0" borderId="3" xfId="0" applyNumberFormat="1" applyFont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7" fontId="6" fillId="3" borderId="3" xfId="20" applyNumberFormat="1" applyFont="1" applyFill="1" applyBorder="1" applyAlignment="1" applyProtection="1">
      <alignment horizontal="right" vertical="center" wrapText="1"/>
      <protection/>
    </xf>
    <xf numFmtId="164" fontId="1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Font="1" applyBorder="1" applyAlignment="1">
      <alignment horizontal="center" vertical="center"/>
    </xf>
    <xf numFmtId="167" fontId="5" fillId="0" borderId="3" xfId="0" applyNumberFormat="1" applyFont="1" applyBorder="1" applyAlignment="1" applyProtection="1">
      <alignment horizontal="center" vertical="center" wrapText="1"/>
      <protection/>
    </xf>
    <xf numFmtId="164" fontId="9" fillId="0" borderId="3" xfId="0" applyNumberFormat="1" applyFont="1" applyBorder="1" applyAlignment="1" applyProtection="1">
      <alignment horizontal="center" vertical="center" wrapText="1"/>
      <protection/>
    </xf>
    <xf numFmtId="167" fontId="5" fillId="0" borderId="3" xfId="0" applyNumberFormat="1" applyFont="1" applyBorder="1" applyAlignment="1" applyProtection="1">
      <alignment horizontal="right" vertical="center" wrapText="1"/>
      <protection/>
    </xf>
    <xf numFmtId="164" fontId="0" fillId="0" borderId="0" xfId="0" applyFill="1" applyAlignment="1">
      <alignment/>
    </xf>
    <xf numFmtId="167" fontId="6" fillId="3" borderId="3" xfId="0" applyNumberFormat="1" applyFont="1" applyFill="1" applyBorder="1" applyAlignment="1" applyProtection="1">
      <alignment horizontal="right" vertical="center" wrapText="1"/>
      <protection/>
    </xf>
    <xf numFmtId="164" fontId="6" fillId="3" borderId="6" xfId="25" applyNumberFormat="1" applyFont="1" applyFill="1" applyBorder="1" applyAlignment="1" applyProtection="1">
      <alignment horizontal="center" vertical="center"/>
      <protection/>
    </xf>
    <xf numFmtId="167" fontId="6" fillId="3" borderId="6" xfId="0" applyNumberFormat="1" applyFont="1" applyFill="1" applyBorder="1" applyAlignment="1">
      <alignment horizontal="right" vertical="center"/>
    </xf>
    <xf numFmtId="164" fontId="7" fillId="0" borderId="0" xfId="0" applyFont="1" applyBorder="1" applyAlignment="1">
      <alignment horizontal="center" vertical="center"/>
    </xf>
    <xf numFmtId="164" fontId="13" fillId="0" borderId="3" xfId="0" applyNumberFormat="1" applyFont="1" applyBorder="1" applyAlignment="1" applyProtection="1">
      <alignment horizontal="center" vertical="center" wrapText="1"/>
      <protection/>
    </xf>
    <xf numFmtId="167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Font="1" applyAlignment="1">
      <alignment vertical="center"/>
    </xf>
    <xf numFmtId="164" fontId="14" fillId="0" borderId="0" xfId="0" applyFont="1" applyBorder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8" fillId="0" borderId="0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ordures" xfId="20"/>
    <cellStyle name="caractères blancs sur blancs" xfId="21"/>
    <cellStyle name="Résultat 1" xfId="22"/>
    <cellStyle name="Sans nom1" xfId="23"/>
    <cellStyle name="Sans nom2" xfId="24"/>
    <cellStyle name="Titres" xfId="25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1666875</xdr:colOff>
      <xdr:row>6</xdr:row>
      <xdr:rowOff>38100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60020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2905125</xdr:colOff>
      <xdr:row>46</xdr:row>
      <xdr:rowOff>171450</xdr:rowOff>
    </xdr:from>
    <xdr:to>
      <xdr:col>2</xdr:col>
      <xdr:colOff>9525</xdr:colOff>
      <xdr:row>50</xdr:row>
      <xdr:rowOff>200025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0477500"/>
          <a:ext cx="10382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47</xdr:row>
      <xdr:rowOff>114300</xdr:rowOff>
    </xdr:from>
    <xdr:to>
      <xdr:col>2</xdr:col>
      <xdr:colOff>333375</xdr:colOff>
      <xdr:row>50</xdr:row>
      <xdr:rowOff>28575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0629900"/>
          <a:ext cx="3714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@sirops-du-barbu.com" TargetMode="External" /><Relationship Id="rId2" Type="http://schemas.openxmlformats.org/officeDocument/2006/relationships/hyperlink" Target="mailto:order@sirops-du-barbu.com" TargetMode="External" /><Relationship Id="rId3" Type="http://schemas.openxmlformats.org/officeDocument/2006/relationships/hyperlink" Target="http://www.sirops-du-barbu.com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="70" zoomScaleNormal="70" workbookViewId="0" topLeftCell="A2">
      <selection activeCell="D23" sqref="D23"/>
    </sheetView>
  </sheetViews>
  <sheetFormatPr defaultColWidth="11.421875" defaultRowHeight="16.5" customHeight="1"/>
  <cols>
    <col min="1" max="1" width="43.8515625" style="1" customWidth="1"/>
    <col min="2" max="2" width="15.140625" style="1" customWidth="1"/>
    <col min="3" max="3" width="17.421875" style="1" customWidth="1"/>
    <col min="4" max="4" width="12.8515625" style="1" customWidth="1"/>
    <col min="5" max="5" width="9.8515625" style="1" customWidth="1"/>
    <col min="6" max="6" width="11.57421875" style="1" customWidth="1"/>
    <col min="7" max="7" width="10.7109375" style="1" customWidth="1"/>
    <col min="8" max="8" width="13.00390625" style="1" customWidth="1"/>
    <col min="9" max="9" width="23.140625" style="1" customWidth="1"/>
    <col min="10" max="16384" width="11.57421875" style="1" customWidth="1"/>
  </cols>
  <sheetData>
    <row r="1" spans="1:9" ht="16.5" customHeight="1">
      <c r="A1"/>
      <c r="D1" s="2" t="s">
        <v>0</v>
      </c>
      <c r="E1" s="2"/>
      <c r="F1" s="2"/>
      <c r="G1" s="3"/>
      <c r="H1" s="3"/>
      <c r="I1" s="3"/>
    </row>
    <row r="2" spans="1:9" ht="18" customHeight="1">
      <c r="A2"/>
      <c r="B2" s="4"/>
      <c r="C2" s="4"/>
      <c r="D2" s="5" t="s">
        <v>1</v>
      </c>
      <c r="E2" s="5"/>
      <c r="F2" s="5"/>
      <c r="G2" s="6"/>
      <c r="H2" s="6"/>
      <c r="I2" s="6"/>
    </row>
    <row r="3" spans="1:9" ht="16.5" customHeight="1">
      <c r="A3"/>
      <c r="B3" s="7"/>
      <c r="C3" s="7"/>
      <c r="D3" s="5" t="s">
        <v>2</v>
      </c>
      <c r="E3" s="5"/>
      <c r="F3" s="5"/>
      <c r="G3" s="6"/>
      <c r="H3" s="6"/>
      <c r="I3" s="6"/>
    </row>
    <row r="4" spans="1:9" ht="16.5" customHeight="1">
      <c r="A4"/>
      <c r="B4" s="8"/>
      <c r="C4" s="8"/>
      <c r="D4" s="5" t="s">
        <v>3</v>
      </c>
      <c r="E4" s="5"/>
      <c r="F4" s="5"/>
      <c r="G4" s="6"/>
      <c r="H4" s="6"/>
      <c r="I4" s="6"/>
    </row>
    <row r="5" spans="4:9" ht="16.5" customHeight="1">
      <c r="D5" s="5" t="s">
        <v>4</v>
      </c>
      <c r="E5" s="5"/>
      <c r="F5" s="5"/>
      <c r="G5" s="8"/>
      <c r="H5" s="8"/>
      <c r="I5" s="8"/>
    </row>
    <row r="6" spans="4:9" ht="16.5" customHeight="1">
      <c r="D6" s="9" t="s">
        <v>5</v>
      </c>
      <c r="E6" s="9"/>
      <c r="F6" s="9"/>
      <c r="G6" s="4"/>
      <c r="H6" s="4"/>
      <c r="I6" s="4"/>
    </row>
    <row r="7" spans="4:9" ht="16.5" customHeight="1">
      <c r="D7" s="10" t="s">
        <v>6</v>
      </c>
      <c r="E7" s="10"/>
      <c r="F7" s="10"/>
      <c r="G7" s="6"/>
      <c r="H7" s="6"/>
      <c r="I7" s="6"/>
    </row>
    <row r="8" spans="1:9" ht="16.5" customHeight="1">
      <c r="A8" s="1" t="s">
        <v>7</v>
      </c>
      <c r="D8" s="5" t="s">
        <v>1</v>
      </c>
      <c r="E8" s="5"/>
      <c r="F8" s="5"/>
      <c r="G8" s="6"/>
      <c r="H8" s="6"/>
      <c r="I8" s="6"/>
    </row>
    <row r="9" spans="1:9" ht="16.5" customHeight="1">
      <c r="A9" s="4" t="s">
        <v>8</v>
      </c>
      <c r="D9" s="5" t="s">
        <v>2</v>
      </c>
      <c r="E9" s="5"/>
      <c r="F9" s="5"/>
      <c r="G9" s="6"/>
      <c r="H9" s="6"/>
      <c r="I9" s="6"/>
    </row>
    <row r="10" spans="1:9" ht="16.5" customHeight="1">
      <c r="A10" s="11" t="s">
        <v>9</v>
      </c>
      <c r="D10" s="5" t="s">
        <v>3</v>
      </c>
      <c r="E10" s="5"/>
      <c r="F10" s="5"/>
      <c r="G10" s="6"/>
      <c r="H10" s="6"/>
      <c r="I10" s="6"/>
    </row>
    <row r="11" spans="1:9" ht="16.5" customHeight="1">
      <c r="A11" s="8" t="s">
        <v>10</v>
      </c>
      <c r="B11" s="4"/>
      <c r="C11" s="4"/>
      <c r="D11" s="5" t="s">
        <v>4</v>
      </c>
      <c r="E11" s="5"/>
      <c r="F11" s="5"/>
      <c r="G11" s="6"/>
      <c r="H11" s="6"/>
      <c r="I11" s="6"/>
    </row>
    <row r="12" spans="2:6" ht="16.5" customHeight="1">
      <c r="B12" s="11"/>
      <c r="C12" s="11"/>
      <c r="D12" s="12" t="s">
        <v>11</v>
      </c>
      <c r="E12" s="13">
        <f ca="1">TODAY()</f>
        <v>43494</v>
      </c>
      <c r="F12" s="13"/>
    </row>
    <row r="13" spans="1:9" ht="16.5" customHeight="1">
      <c r="A13" s="14" t="s">
        <v>12</v>
      </c>
      <c r="B13" s="14"/>
      <c r="C13" s="14"/>
      <c r="D13" s="14"/>
      <c r="E13" s="14"/>
      <c r="F13" s="14"/>
      <c r="G13" s="6"/>
      <c r="H13" s="6"/>
      <c r="I13" s="6"/>
    </row>
    <row r="14" spans="1:9" ht="16.5" customHeight="1">
      <c r="A14" s="15" t="s">
        <v>13</v>
      </c>
      <c r="B14" s="15"/>
      <c r="C14" s="15" t="s">
        <v>14</v>
      </c>
      <c r="D14" s="10" t="s">
        <v>15</v>
      </c>
      <c r="E14" s="16" t="s">
        <v>16</v>
      </c>
      <c r="F14" s="16" t="s">
        <v>17</v>
      </c>
      <c r="G14" s="17"/>
      <c r="H14"/>
      <c r="I14"/>
    </row>
    <row r="15" spans="1:9" ht="16.5" customHeight="1">
      <c r="A15" s="18" t="s">
        <v>18</v>
      </c>
      <c r="B15" s="18"/>
      <c r="C15" s="19" t="s">
        <v>19</v>
      </c>
      <c r="D15" s="20">
        <v>10</v>
      </c>
      <c r="E15" s="19">
        <v>0</v>
      </c>
      <c r="F15" s="21">
        <f>D15*E15</f>
        <v>0</v>
      </c>
      <c r="G15" s="22"/>
      <c r="H15"/>
      <c r="I15"/>
    </row>
    <row r="16" spans="1:9" ht="16.5" customHeight="1">
      <c r="A16" s="18"/>
      <c r="B16" s="18"/>
      <c r="C16" s="19" t="s">
        <v>20</v>
      </c>
      <c r="D16" s="23">
        <v>17</v>
      </c>
      <c r="E16" s="19">
        <v>0</v>
      </c>
      <c r="F16" s="21">
        <f>D16*E16</f>
        <v>0</v>
      </c>
      <c r="G16" s="24"/>
      <c r="H16"/>
      <c r="I16"/>
    </row>
    <row r="17" spans="1:9" ht="16.5" customHeight="1">
      <c r="A17" s="18" t="s">
        <v>21</v>
      </c>
      <c r="B17" s="18"/>
      <c r="C17" s="19" t="s">
        <v>19</v>
      </c>
      <c r="D17" s="20">
        <v>10</v>
      </c>
      <c r="E17" s="19">
        <v>0</v>
      </c>
      <c r="F17" s="21">
        <f>D17*E17</f>
        <v>0</v>
      </c>
      <c r="G17" s="24"/>
      <c r="H17"/>
      <c r="I17"/>
    </row>
    <row r="18" spans="1:9" ht="16.5" customHeight="1">
      <c r="A18" s="18"/>
      <c r="B18" s="18"/>
      <c r="C18" s="19" t="s">
        <v>20</v>
      </c>
      <c r="D18" s="25">
        <v>17</v>
      </c>
      <c r="E18" s="19">
        <v>0</v>
      </c>
      <c r="F18" s="21">
        <f>D18*E18</f>
        <v>0</v>
      </c>
      <c r="G18" s="24"/>
      <c r="H18"/>
      <c r="I18"/>
    </row>
    <row r="19" spans="1:9" ht="16.5" customHeight="1">
      <c r="A19" s="18" t="s">
        <v>22</v>
      </c>
      <c r="B19" s="18"/>
      <c r="C19" s="19" t="s">
        <v>19</v>
      </c>
      <c r="D19" s="20">
        <v>10</v>
      </c>
      <c r="E19" s="19">
        <v>0</v>
      </c>
      <c r="F19" s="21">
        <f>D19*E19</f>
        <v>0</v>
      </c>
      <c r="G19" s="24"/>
      <c r="H19"/>
      <c r="I19"/>
    </row>
    <row r="20" spans="1:9" ht="16.5" customHeight="1">
      <c r="A20" s="18"/>
      <c r="B20" s="18"/>
      <c r="C20" s="19" t="s">
        <v>20</v>
      </c>
      <c r="D20" s="25">
        <v>17</v>
      </c>
      <c r="E20" s="19">
        <v>0</v>
      </c>
      <c r="F20" s="21">
        <f>D20*E20</f>
        <v>0</v>
      </c>
      <c r="G20" s="24"/>
      <c r="H20"/>
      <c r="I20"/>
    </row>
    <row r="21" spans="1:9" ht="16.5" customHeight="1">
      <c r="A21" s="18" t="s">
        <v>23</v>
      </c>
      <c r="B21" s="18"/>
      <c r="C21" s="19" t="s">
        <v>19</v>
      </c>
      <c r="D21" s="20">
        <v>10</v>
      </c>
      <c r="E21" s="19">
        <v>0</v>
      </c>
      <c r="F21" s="21">
        <f>D21*E21</f>
        <v>0</v>
      </c>
      <c r="G21" s="24"/>
      <c r="H21"/>
      <c r="I21"/>
    </row>
    <row r="22" spans="1:9" ht="16.5" customHeight="1">
      <c r="A22" s="18"/>
      <c r="B22" s="18"/>
      <c r="C22" s="19" t="s">
        <v>20</v>
      </c>
      <c r="D22" s="25">
        <v>17</v>
      </c>
      <c r="E22" s="19">
        <v>0</v>
      </c>
      <c r="F22" s="21">
        <f>D22*E22</f>
        <v>0</v>
      </c>
      <c r="G22" s="24"/>
      <c r="H22"/>
      <c r="I22"/>
    </row>
    <row r="23" spans="1:9" ht="16.5" customHeight="1">
      <c r="A23" s="18" t="s">
        <v>24</v>
      </c>
      <c r="B23" s="18"/>
      <c r="C23" s="19" t="s">
        <v>19</v>
      </c>
      <c r="D23" s="25">
        <v>15</v>
      </c>
      <c r="E23" s="19">
        <v>0</v>
      </c>
      <c r="F23" s="21">
        <f>D23*E23</f>
        <v>0</v>
      </c>
      <c r="G23" s="24"/>
      <c r="H23"/>
      <c r="I23"/>
    </row>
    <row r="24" spans="1:9" ht="16.5" customHeight="1">
      <c r="A24" s="18"/>
      <c r="B24" s="18"/>
      <c r="C24" s="19" t="s">
        <v>20</v>
      </c>
      <c r="D24" s="25">
        <v>25</v>
      </c>
      <c r="E24" s="19">
        <v>0</v>
      </c>
      <c r="F24" s="21">
        <f>D24*E24</f>
        <v>0</v>
      </c>
      <c r="G24" s="24"/>
      <c r="H24"/>
      <c r="I24"/>
    </row>
    <row r="25" spans="1:9" ht="16.5" customHeight="1">
      <c r="A25" s="18"/>
      <c r="B25" s="18"/>
      <c r="C25" s="19" t="s">
        <v>25</v>
      </c>
      <c r="D25" s="25">
        <v>40</v>
      </c>
      <c r="E25" s="19">
        <v>0</v>
      </c>
      <c r="F25" s="21">
        <f>D25*E25</f>
        <v>0</v>
      </c>
      <c r="G25" s="24"/>
      <c r="H25"/>
      <c r="I25"/>
    </row>
    <row r="26" spans="1:9" ht="16.5" customHeight="1">
      <c r="A26" s="18" t="s">
        <v>26</v>
      </c>
      <c r="B26" s="18"/>
      <c r="C26" s="18"/>
      <c r="D26" s="18"/>
      <c r="E26" s="19">
        <f>E15+E17+E19+E21+E23</f>
        <v>0</v>
      </c>
      <c r="F26"/>
      <c r="G26" s="24"/>
      <c r="H26"/>
      <c r="I26"/>
    </row>
    <row r="27" spans="1:9" ht="16.5" customHeight="1">
      <c r="A27" s="18" t="s">
        <v>27</v>
      </c>
      <c r="B27" s="18"/>
      <c r="C27" s="18"/>
      <c r="D27" s="18"/>
      <c r="E27" s="19">
        <f>E16+E18+E20+E22+E24</f>
        <v>0</v>
      </c>
      <c r="F27"/>
      <c r="G27" s="24"/>
      <c r="H27"/>
      <c r="I27"/>
    </row>
    <row r="28" spans="1:9" ht="16.5" customHeight="1">
      <c r="A28" s="18" t="s">
        <v>28</v>
      </c>
      <c r="B28" s="18"/>
      <c r="C28" s="18"/>
      <c r="D28" s="18"/>
      <c r="E28" s="19">
        <f>E25</f>
        <v>0</v>
      </c>
      <c r="F28"/>
      <c r="G28" s="24"/>
      <c r="H28"/>
      <c r="I28"/>
    </row>
    <row r="29" spans="1:9" ht="16.5" customHeight="1">
      <c r="A29" s="26"/>
      <c r="B29" s="26"/>
      <c r="C29" s="26"/>
      <c r="D29" s="27" t="s">
        <v>29</v>
      </c>
      <c r="E29" s="27" t="s">
        <v>30</v>
      </c>
      <c r="F29" s="28">
        <f>SUM(F15:F25)</f>
        <v>0</v>
      </c>
      <c r="G29" s="24"/>
      <c r="H29"/>
      <c r="I29"/>
    </row>
    <row r="30" spans="1:9" ht="19.5" customHeight="1">
      <c r="A30" s="29" t="s">
        <v>31</v>
      </c>
      <c r="B30" s="29"/>
      <c r="C30" s="29"/>
      <c r="D30" s="29"/>
      <c r="E30" s="29"/>
      <c r="F30" s="29"/>
      <c r="G30" s="24"/>
      <c r="H30"/>
      <c r="I30"/>
    </row>
    <row r="31" spans="1:9" ht="19.5" customHeight="1">
      <c r="A31" s="29"/>
      <c r="B31" s="29"/>
      <c r="C31" s="29"/>
      <c r="D31" s="29"/>
      <c r="E31" s="29"/>
      <c r="F31" s="29"/>
      <c r="G31" s="24"/>
      <c r="H31"/>
      <c r="I31"/>
    </row>
    <row r="32" spans="1:9" ht="19.5" customHeight="1">
      <c r="A32" s="27" t="s">
        <v>32</v>
      </c>
      <c r="B32" s="27"/>
      <c r="C32" s="27"/>
      <c r="D32" s="10" t="s">
        <v>33</v>
      </c>
      <c r="E32" s="15" t="s">
        <v>16</v>
      </c>
      <c r="F32" s="15" t="s">
        <v>17</v>
      </c>
      <c r="G32" s="24"/>
      <c r="H32"/>
      <c r="I32"/>
    </row>
    <row r="33" spans="1:9" ht="19.5" customHeight="1">
      <c r="A33" s="30" t="s">
        <v>34</v>
      </c>
      <c r="B33" s="30"/>
      <c r="C33" s="30"/>
      <c r="D33" s="31">
        <v>20</v>
      </c>
      <c r="E33" s="32" t="str">
        <f>IF(OR(E26=3,E26=2,E26=1),"1","0")</f>
        <v>0</v>
      </c>
      <c r="F33" s="33">
        <f>D33*E33</f>
        <v>0</v>
      </c>
      <c r="G33" s="17"/>
      <c r="H33" s="34"/>
      <c r="I33"/>
    </row>
    <row r="34" spans="1:9" ht="19.5" customHeight="1">
      <c r="A34" s="30" t="s">
        <v>35</v>
      </c>
      <c r="B34" s="30"/>
      <c r="C34" s="30"/>
      <c r="D34" s="31">
        <v>30</v>
      </c>
      <c r="E34" s="32" t="str">
        <f>IF(OR(E26=6,E26=5,E26=4),"1","0")</f>
        <v>0</v>
      </c>
      <c r="F34" s="33">
        <f>D34*E34</f>
        <v>0</v>
      </c>
      <c r="G34" s="17"/>
      <c r="H34" s="34"/>
      <c r="I34"/>
    </row>
    <row r="35" spans="1:9" ht="19.5" customHeight="1">
      <c r="A35" s="19" t="s">
        <v>36</v>
      </c>
      <c r="B35" s="19"/>
      <c r="C35" s="19"/>
      <c r="D35" s="31">
        <v>40</v>
      </c>
      <c r="E35" s="32" t="str">
        <f>IF(OR(E26=12,E26=11,E26=10,E26=9,E26=8,E26=7),"1","0")</f>
        <v>0</v>
      </c>
      <c r="F35" s="33"/>
      <c r="G35" s="17"/>
      <c r="H35" s="34"/>
      <c r="I35"/>
    </row>
    <row r="36" spans="1:9" ht="19.5" customHeight="1">
      <c r="A36" s="30" t="s">
        <v>37</v>
      </c>
      <c r="B36" s="30"/>
      <c r="C36" s="30"/>
      <c r="D36" s="31">
        <v>20</v>
      </c>
      <c r="E36" s="32" t="str">
        <f>IF(OR(E27=3,E27=2,E27=1),"1","0")</f>
        <v>0</v>
      </c>
      <c r="F36" s="33">
        <f>D36*E36</f>
        <v>0</v>
      </c>
      <c r="G36" s="17"/>
      <c r="H36" s="34"/>
      <c r="I36"/>
    </row>
    <row r="37" spans="1:9" ht="19.5" customHeight="1">
      <c r="A37" s="30" t="s">
        <v>38</v>
      </c>
      <c r="B37" s="30"/>
      <c r="C37" s="30"/>
      <c r="D37" s="31">
        <v>35</v>
      </c>
      <c r="E37" s="32" t="str">
        <f>IF(OR(E27=6,E27=5,E27=4),"1","0")</f>
        <v>0</v>
      </c>
      <c r="F37" s="33">
        <f>D37*E37</f>
        <v>0</v>
      </c>
      <c r="G37" s="17"/>
      <c r="H37" s="34"/>
      <c r="I37"/>
    </row>
    <row r="38" spans="1:9" ht="19.5" customHeight="1">
      <c r="A38" s="19" t="s">
        <v>39</v>
      </c>
      <c r="B38" s="19"/>
      <c r="C38" s="19"/>
      <c r="D38" s="31">
        <v>50</v>
      </c>
      <c r="E38" s="32" t="str">
        <f>IF(OR(E27=12,E27=11,E27=10,E27=9,E27=8,E27=7),"1","0")</f>
        <v>0</v>
      </c>
      <c r="F38" s="33">
        <f>D38*E38</f>
        <v>0</v>
      </c>
      <c r="G38" s="17"/>
      <c r="H38" s="34"/>
      <c r="I38"/>
    </row>
    <row r="39" spans="1:9" ht="19.5" customHeight="1">
      <c r="A39" s="30" t="s">
        <v>40</v>
      </c>
      <c r="B39" s="30"/>
      <c r="C39" s="30"/>
      <c r="D39" s="31">
        <v>25</v>
      </c>
      <c r="E39" s="32" t="str">
        <f>IF(OR(E28=3,E28=2,E28=1),"1","0")</f>
        <v>0</v>
      </c>
      <c r="F39" s="33">
        <f>D39*E39</f>
        <v>0</v>
      </c>
      <c r="G39" s="17"/>
      <c r="H39" s="34"/>
      <c r="I39"/>
    </row>
    <row r="40" spans="1:9" ht="19.5" customHeight="1">
      <c r="A40" s="30" t="s">
        <v>41</v>
      </c>
      <c r="B40" s="30"/>
      <c r="C40" s="30"/>
      <c r="D40" s="31">
        <v>40</v>
      </c>
      <c r="E40" s="32" t="str">
        <f>IF(OR(E28=6,E28=5,E28=4),"1","0")</f>
        <v>0</v>
      </c>
      <c r="F40" s="33">
        <f>D40*E40</f>
        <v>0</v>
      </c>
      <c r="G40" s="17"/>
      <c r="H40" s="34"/>
      <c r="I40"/>
    </row>
    <row r="41" spans="1:9" ht="19.5" customHeight="1">
      <c r="A41" s="30" t="s">
        <v>42</v>
      </c>
      <c r="B41" s="30"/>
      <c r="C41" s="30"/>
      <c r="D41" s="31">
        <v>60</v>
      </c>
      <c r="E41" s="32" t="str">
        <f>IF(OR(E28=12,E28=11,E28=10,E28=9,E28=8,E28=7),"1","0")</f>
        <v>0</v>
      </c>
      <c r="F41" s="33">
        <f>D41*E41</f>
        <v>0</v>
      </c>
      <c r="G41" s="17"/>
      <c r="H41" s="34"/>
      <c r="I41"/>
    </row>
    <row r="42" spans="1:9" ht="19.5" customHeight="1">
      <c r="A42"/>
      <c r="B42"/>
      <c r="C42"/>
      <c r="D42" s="27" t="s">
        <v>43</v>
      </c>
      <c r="E42" s="27"/>
      <c r="F42" s="35">
        <f>SUM(F33:F41)</f>
        <v>0</v>
      </c>
      <c r="G42" s="17"/>
      <c r="H42" s="34"/>
      <c r="I42"/>
    </row>
    <row r="43" spans="1:9" ht="19.5" customHeight="1">
      <c r="A43"/>
      <c r="B43"/>
      <c r="C43"/>
      <c r="D43" s="36" t="s">
        <v>44</v>
      </c>
      <c r="E43" s="36"/>
      <c r="F43" s="37">
        <f>F42+F29</f>
        <v>0</v>
      </c>
      <c r="G43" s="17"/>
      <c r="H43" s="34"/>
      <c r="I43"/>
    </row>
    <row r="44" spans="1:9" ht="19.5" customHeight="1">
      <c r="A44"/>
      <c r="B44"/>
      <c r="C44"/>
      <c r="D44" s="38" t="s">
        <v>45</v>
      </c>
      <c r="E44" s="38"/>
      <c r="F44" s="38"/>
      <c r="G44" s="17"/>
      <c r="H44" s="34"/>
      <c r="I44"/>
    </row>
    <row r="45" spans="1:9" ht="19.5" customHeight="1">
      <c r="A45" s="39" t="s">
        <v>46</v>
      </c>
      <c r="B45" s="39"/>
      <c r="C45" s="39"/>
      <c r="D45" s="39"/>
      <c r="E45" s="39"/>
      <c r="F45" s="39"/>
      <c r="G45" s="40"/>
      <c r="H45" s="34"/>
      <c r="I45"/>
    </row>
    <row r="46" spans="1:9" ht="19.5" customHeight="1">
      <c r="A46" s="39"/>
      <c r="B46" s="39"/>
      <c r="C46" s="39"/>
      <c r="D46" s="39"/>
      <c r="E46" s="39"/>
      <c r="F46" s="39"/>
      <c r="G46" s="40"/>
      <c r="H46" s="34"/>
      <c r="I46"/>
    </row>
    <row r="47" spans="1:9" ht="16.5" customHeight="1">
      <c r="A47" s="41" t="s">
        <v>47</v>
      </c>
      <c r="B47" s="41"/>
      <c r="C47" s="41"/>
      <c r="D47" s="41"/>
      <c r="E47" s="41"/>
      <c r="F47" s="41"/>
      <c r="G47" s="40"/>
      <c r="H47" s="34"/>
      <c r="I47"/>
    </row>
    <row r="48" spans="1:9" ht="16.5" customHeight="1">
      <c r="A48"/>
      <c r="B48"/>
      <c r="C48"/>
      <c r="D48"/>
      <c r="E48"/>
      <c r="F48"/>
      <c r="G48" s="40"/>
      <c r="H48" s="34"/>
      <c r="I48"/>
    </row>
    <row r="49" spans="1:9" ht="16.5" customHeight="1">
      <c r="A49"/>
      <c r="B49"/>
      <c r="C49"/>
      <c r="D49"/>
      <c r="E49"/>
      <c r="F49"/>
      <c r="G49" s="40"/>
      <c r="H49" s="34"/>
      <c r="I49"/>
    </row>
    <row r="50" spans="1:9" ht="16.5" customHeight="1">
      <c r="A50"/>
      <c r="B50"/>
      <c r="C50"/>
      <c r="D50"/>
      <c r="E50"/>
      <c r="F50"/>
      <c r="G50" s="34"/>
      <c r="H50" s="34"/>
      <c r="I50"/>
    </row>
    <row r="51" spans="1:9" ht="16.5" customHeight="1">
      <c r="A51" s="42" t="s">
        <v>48</v>
      </c>
      <c r="B51" s="42"/>
      <c r="C51" s="42"/>
      <c r="D51" s="42"/>
      <c r="E51" s="42"/>
      <c r="F51" s="42"/>
      <c r="G51" s="40"/>
      <c r="H51" s="34"/>
      <c r="I51"/>
    </row>
    <row r="52" spans="1:9" ht="16.5" customHeight="1">
      <c r="A52"/>
      <c r="B52"/>
      <c r="C52"/>
      <c r="D52"/>
      <c r="E52"/>
      <c r="F52"/>
      <c r="G52" s="43"/>
      <c r="H52" s="43"/>
      <c r="I52"/>
    </row>
    <row r="53" spans="1:9" ht="16.5" customHeight="1">
      <c r="A53"/>
      <c r="B53"/>
      <c r="C53"/>
      <c r="D53"/>
      <c r="E53"/>
      <c r="F53"/>
      <c r="G53"/>
      <c r="H53"/>
      <c r="I53"/>
    </row>
    <row r="54" spans="1:7" ht="16.5" customHeight="1">
      <c r="A54"/>
      <c r="B54" s="42"/>
      <c r="C54" s="42"/>
      <c r="D54" s="42"/>
      <c r="E54" s="42"/>
      <c r="F54" s="42"/>
      <c r="G54" s="44"/>
    </row>
    <row r="55" spans="1:7" ht="16.5" customHeight="1">
      <c r="A55" s="45"/>
      <c r="B55" s="44"/>
      <c r="C55" s="44"/>
      <c r="D55" s="45"/>
      <c r="E55" s="46"/>
      <c r="F55" s="46"/>
      <c r="G55" s="46"/>
    </row>
    <row r="56" spans="1:7" ht="14.25" customHeight="1">
      <c r="A56" s="45"/>
      <c r="B56" s="44"/>
      <c r="C56" s="44"/>
      <c r="D56" s="45"/>
      <c r="E56" s="44"/>
      <c r="F56" s="44"/>
      <c r="G56" s="44"/>
    </row>
    <row r="57" spans="1:7" ht="14.25" customHeight="1">
      <c r="A57" s="45"/>
      <c r="B57" s="44"/>
      <c r="C57" s="44"/>
      <c r="D57" s="45"/>
      <c r="E57" s="44"/>
      <c r="F57" s="44"/>
      <c r="G57" s="44"/>
    </row>
    <row r="58" spans="1:7" ht="14.25" customHeight="1">
      <c r="A58" s="45"/>
      <c r="B58" s="44"/>
      <c r="C58" s="44"/>
      <c r="D58" s="45"/>
      <c r="E58" s="44"/>
      <c r="F58" s="44"/>
      <c r="G58" s="44"/>
    </row>
    <row r="59" spans="1:7" ht="16.5" customHeight="1">
      <c r="A59" s="47"/>
      <c r="B59" s="47"/>
      <c r="C59" s="47"/>
      <c r="D59" s="47"/>
      <c r="E59" s="44"/>
      <c r="F59" s="44"/>
      <c r="G59" s="44"/>
    </row>
    <row r="60" spans="1:7" ht="16.5" customHeight="1">
      <c r="A60" s="47"/>
      <c r="B60" s="47"/>
      <c r="C60" s="47"/>
      <c r="D60" s="47"/>
      <c r="E60" s="44"/>
      <c r="F60" s="44"/>
      <c r="G60" s="44"/>
    </row>
    <row r="61" spans="1:7" ht="21.75" customHeight="1">
      <c r="A61" s="44"/>
      <c r="B61" s="44"/>
      <c r="C61" s="44"/>
      <c r="D61" s="44"/>
      <c r="E61" s="44"/>
      <c r="F61" s="44"/>
      <c r="G61" s="44"/>
    </row>
    <row r="62" spans="1:7" ht="16.5" customHeight="1">
      <c r="A62" s="44"/>
      <c r="B62" s="44"/>
      <c r="C62" s="44"/>
      <c r="D62" s="44"/>
      <c r="E62" s="44"/>
      <c r="F62" s="44"/>
      <c r="G62" s="44"/>
    </row>
    <row r="63" spans="1:7" ht="16.5" customHeight="1">
      <c r="A63"/>
      <c r="B63" s="48"/>
      <c r="C63" s="48"/>
      <c r="D63" s="48"/>
      <c r="E63" s="48"/>
      <c r="F63" s="48"/>
      <c r="G63" s="48"/>
    </row>
    <row r="65" spans="1:6" ht="16.5" customHeight="1">
      <c r="A65" s="49"/>
      <c r="B65" s="50"/>
      <c r="C65" s="50"/>
      <c r="D65" s="50"/>
      <c r="E65" s="50"/>
      <c r="F65" s="50"/>
    </row>
    <row r="67" spans="7:9" ht="16.5" customHeight="1">
      <c r="G67" s="50"/>
      <c r="H67" s="50"/>
      <c r="I67" s="50"/>
    </row>
    <row r="70" spans="1:6" ht="16.5" customHeight="1">
      <c r="A70"/>
      <c r="B70" s="50"/>
      <c r="C70" s="50"/>
      <c r="D70" s="50"/>
      <c r="E70" s="50"/>
      <c r="F70" s="50"/>
    </row>
    <row r="72" spans="7:9" ht="16.5" customHeight="1">
      <c r="G72" s="50"/>
      <c r="H72" s="50"/>
      <c r="I72" s="50"/>
    </row>
  </sheetData>
  <sheetProtection selectLockedCells="1" selectUnlockedCells="1"/>
  <mergeCells count="40">
    <mergeCell ref="D1:F1"/>
    <mergeCell ref="D2:F2"/>
    <mergeCell ref="D3:F3"/>
    <mergeCell ref="D4:F4"/>
    <mergeCell ref="D5:F5"/>
    <mergeCell ref="E6:F6"/>
    <mergeCell ref="D7:F7"/>
    <mergeCell ref="D8:F8"/>
    <mergeCell ref="D9:F9"/>
    <mergeCell ref="D10:F10"/>
    <mergeCell ref="D11:F11"/>
    <mergeCell ref="E12:F12"/>
    <mergeCell ref="A13:F13"/>
    <mergeCell ref="A14:B14"/>
    <mergeCell ref="A15:B16"/>
    <mergeCell ref="A17:B18"/>
    <mergeCell ref="A19:B20"/>
    <mergeCell ref="A21:B22"/>
    <mergeCell ref="A23:B25"/>
    <mergeCell ref="A26:D26"/>
    <mergeCell ref="A27:D27"/>
    <mergeCell ref="A28:D28"/>
    <mergeCell ref="D29:E29"/>
    <mergeCell ref="A30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D42:E42"/>
    <mergeCell ref="D43:E43"/>
    <mergeCell ref="D44:F44"/>
    <mergeCell ref="A45:F46"/>
    <mergeCell ref="A47:F47"/>
    <mergeCell ref="A51:F51"/>
  </mergeCells>
  <conditionalFormatting sqref="A15:B15 A17:B17 A19:B19 A21:B21 A23:B23 B16:B28 D42 E15 E17:E28 E30:F30 F15:F25 F29:F31 F33:F42">
    <cfRule type="cellIs" priority="1" dxfId="0" operator="equal" stopIfTrue="1">
      <formula>0</formula>
    </cfRule>
  </conditionalFormatting>
  <conditionalFormatting sqref="C16 C18 C20 C22 C24:C28 C30 D31 E16">
    <cfRule type="cellIs" priority="2" dxfId="0" operator="equal" stopIfTrue="1">
      <formula>0</formula>
    </cfRule>
  </conditionalFormatting>
  <conditionalFormatting sqref="C33:D41 D23:D28">
    <cfRule type="cellIs" priority="3" dxfId="0" operator="equal" stopIfTrue="1">
      <formula>0</formula>
    </cfRule>
  </conditionalFormatting>
  <conditionalFormatting sqref="D16 D18 D20 D22">
    <cfRule type="cellIs" priority="4" dxfId="0" operator="equal" stopIfTrue="1">
      <formula>0</formula>
    </cfRule>
  </conditionalFormatting>
  <conditionalFormatting sqref="G15 G18 G21:G32 G45:G49 G51">
    <cfRule type="cellIs" priority="5" dxfId="0" operator="equal" stopIfTrue="1">
      <formula>0</formula>
    </cfRule>
  </conditionalFormatting>
  <conditionalFormatting sqref="G17">
    <cfRule type="cellIs" priority="6" dxfId="0" operator="equal" stopIfTrue="1">
      <formula>0</formula>
    </cfRule>
  </conditionalFormatting>
  <conditionalFormatting sqref="G16">
    <cfRule type="cellIs" priority="7" dxfId="0" operator="equal" stopIfTrue="1">
      <formula>0</formula>
    </cfRule>
  </conditionalFormatting>
  <conditionalFormatting sqref="D1:I1">
    <cfRule type="cellIs" priority="8" dxfId="0" operator="equal" stopIfTrue="1">
      <formula>0</formula>
    </cfRule>
  </conditionalFormatting>
  <conditionalFormatting sqref="A16 A18 A20 A22 A24:A28 D30 E31">
    <cfRule type="cellIs" priority="9" dxfId="0" operator="equal" stopIfTrue="1">
      <formula>0</formula>
    </cfRule>
  </conditionalFormatting>
  <conditionalFormatting sqref="A31:C31 A45:F45">
    <cfRule type="cellIs" priority="10" dxfId="0" operator="equal" stopIfTrue="1">
      <formula>0</formula>
    </cfRule>
  </conditionalFormatting>
  <conditionalFormatting sqref="A30:B30 A32:C32 A35:B35 A38:B38 B39:B41 D29:E29 E42 G52:H52">
    <cfRule type="cellIs" priority="11" dxfId="0" operator="equal" stopIfTrue="1">
      <formula>0</formula>
    </cfRule>
  </conditionalFormatting>
  <conditionalFormatting sqref="E33:E41">
    <cfRule type="cellIs" priority="12" dxfId="0" operator="equal" stopIfTrue="1">
      <formula>1</formula>
    </cfRule>
    <cfRule type="cellIs" priority="13" dxfId="0" operator="equal" stopIfTrue="1">
      <formula>0</formula>
    </cfRule>
  </conditionalFormatting>
  <hyperlinks>
    <hyperlink ref="A10" r:id="rId1" display="+33 (0)6 79 83 02 94 / order@sirops-du-barbu.com"/>
    <hyperlink ref="A47" r:id="rId2" display="Thank you for sending this document into .xls or .pdf format, to this address : order@sirops-du-barbu.com"/>
    <hyperlink ref="A51" r:id="rId3" display="www.sirops-du-barbu.com"/>
  </hyperlinks>
  <printOptions/>
  <pageMargins left="0.39375" right="0.39375" top="0.39375" bottom="0.5631944444444444" header="0.5118055555555555" footer="0.5118055555555555"/>
  <pageSetup horizontalDpi="300" verticalDpi="300" orientation="portrait" paperSize="9" scale="84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Gesbert </dc:creator>
  <cp:keywords/>
  <dc:description/>
  <cp:lastModifiedBy>Patrice G</cp:lastModifiedBy>
  <cp:lastPrinted>2016-12-03T22:15:07Z</cp:lastPrinted>
  <dcterms:created xsi:type="dcterms:W3CDTF">2014-05-14T13:08:33Z</dcterms:created>
  <dcterms:modified xsi:type="dcterms:W3CDTF">2019-01-29T11:29:25Z</dcterms:modified>
  <cp:category/>
  <cp:version/>
  <cp:contentType/>
  <cp:contentStatus/>
  <cp:revision>214</cp:revision>
</cp:coreProperties>
</file>